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3\CEP\Informacje prasowe\2023.10\Paliwa Alternatywne\"/>
    </mc:Choice>
  </mc:AlternateContent>
  <xr:revisionPtr revIDLastSave="0" documentId="13_ncr:1_{D6C1F9D1-79BC-454F-9A5A-E3E83392AD61}" xr6:coauthVersionLast="47" xr6:coauthVersionMax="47" xr10:uidLastSave="{00000000-0000-0000-0000-000000000000}"/>
  <bookViews>
    <workbookView xWindow="-105" yWindow="0" windowWidth="14610" windowHeight="15585" tabRatio="500" xr2:uid="{00000000-000D-0000-FFFF-FFFF00000000}"/>
  </bookViews>
  <sheets>
    <sheet name="Total" sheetId="1" r:id="rId1"/>
    <sheet name="SOsobowe - rankingi" sheetId="2" r:id="rId2"/>
    <sheet name="SDostawcze - rankingi" sheetId="3" r:id="rId3"/>
    <sheet name="Motocykle - rankingi" sheetId="4" r:id="rId4"/>
    <sheet name="Motorowery - rankingi" sheetId="5" r:id="rId5"/>
    <sheet name="Paliwa_Samochody osobowe" sheetId="6" state="hidden" r:id="rId6"/>
    <sheet name="Samochody osobowe INDYW" sheetId="7" state="hidden" r:id="rId7"/>
    <sheet name="Samochody osobowe REGON" sheetId="8" state="hidden" r:id="rId8"/>
    <sheet name="Samochody dostawcze" sheetId="9" state="hidden" r:id="rId9"/>
    <sheet name="Samochody osobowe i dostawcze" sheetId="10" state="hidden" r:id="rId10"/>
  </sheets>
  <externalReferences>
    <externalReference r:id="rId11"/>
  </externalReferences>
  <definedNames>
    <definedName name="Mnth">[1]INDEX!$E$16</definedName>
    <definedName name="_xlnm.Print_Area" localSheetId="0">Total!$A$1:$H$46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2" i="10" l="1"/>
  <c r="N32" i="10" s="1"/>
  <c r="L32" i="10"/>
  <c r="K32" i="10"/>
  <c r="O32" i="10" s="1"/>
  <c r="J32" i="10"/>
  <c r="I32" i="10"/>
  <c r="H32" i="10"/>
  <c r="G32" i="10"/>
  <c r="F32" i="10"/>
  <c r="E32" i="10"/>
  <c r="D32" i="10"/>
  <c r="M31" i="10"/>
  <c r="N31" i="10" s="1"/>
  <c r="L31" i="10"/>
  <c r="K31" i="10"/>
  <c r="O31" i="10" s="1"/>
  <c r="J31" i="10"/>
  <c r="I31" i="10"/>
  <c r="H31" i="10"/>
  <c r="G31" i="10"/>
  <c r="F31" i="10"/>
  <c r="E31" i="10"/>
  <c r="D31" i="10"/>
  <c r="J52" i="9"/>
  <c r="T51" i="9"/>
  <c r="U51" i="9" s="1"/>
  <c r="S51" i="9"/>
  <c r="R51" i="9"/>
  <c r="R52" i="9" s="1"/>
  <c r="K51" i="9"/>
  <c r="J51" i="9"/>
  <c r="H51" i="9"/>
  <c r="G51" i="9"/>
  <c r="F51" i="9"/>
  <c r="F52" i="9" s="1"/>
  <c r="G52" i="9" s="1"/>
  <c r="E51" i="9"/>
  <c r="D51" i="9"/>
  <c r="D52" i="9" s="1"/>
  <c r="M27" i="9"/>
  <c r="N27" i="9" s="1"/>
  <c r="L27" i="9"/>
  <c r="K27" i="9"/>
  <c r="O27" i="9" s="1"/>
  <c r="J27" i="9"/>
  <c r="I27" i="9"/>
  <c r="H27" i="9"/>
  <c r="G27" i="9"/>
  <c r="F27" i="9"/>
  <c r="E27" i="9"/>
  <c r="D27" i="9"/>
  <c r="M26" i="9"/>
  <c r="N26" i="9" s="1"/>
  <c r="L26" i="9"/>
  <c r="K26" i="9"/>
  <c r="O26" i="9" s="1"/>
  <c r="J26" i="9"/>
  <c r="I26" i="9"/>
  <c r="H26" i="9"/>
  <c r="G26" i="9"/>
  <c r="F26" i="9"/>
  <c r="E26" i="9"/>
  <c r="D26" i="9"/>
  <c r="S70" i="8"/>
  <c r="T70" i="8" s="1"/>
  <c r="R70" i="8"/>
  <c r="Q70" i="8"/>
  <c r="U70" i="8" s="1"/>
  <c r="K70" i="8"/>
  <c r="J70" i="8"/>
  <c r="H70" i="8"/>
  <c r="G70" i="8"/>
  <c r="F70" i="8"/>
  <c r="E70" i="8"/>
  <c r="D70" i="8"/>
  <c r="S69" i="8"/>
  <c r="T69" i="8" s="1"/>
  <c r="R69" i="8"/>
  <c r="Q69" i="8"/>
  <c r="U69" i="8" s="1"/>
  <c r="K69" i="8"/>
  <c r="J69" i="8"/>
  <c r="H69" i="8"/>
  <c r="G69" i="8"/>
  <c r="F69" i="8"/>
  <c r="E69" i="8"/>
  <c r="D69" i="8"/>
  <c r="S33" i="8"/>
  <c r="T33" i="8" s="1"/>
  <c r="R33" i="8"/>
  <c r="Q33" i="8"/>
  <c r="U33" i="8" s="1"/>
  <c r="K33" i="8"/>
  <c r="J33" i="8"/>
  <c r="H33" i="8"/>
  <c r="F33" i="8"/>
  <c r="G33" i="8" s="1"/>
  <c r="E33" i="8"/>
  <c r="D33" i="8"/>
  <c r="S32" i="8"/>
  <c r="T32" i="8" s="1"/>
  <c r="R32" i="8"/>
  <c r="Q32" i="8"/>
  <c r="U32" i="8" s="1"/>
  <c r="K32" i="8"/>
  <c r="J32" i="8"/>
  <c r="H32" i="8"/>
  <c r="F32" i="8"/>
  <c r="G32" i="8" s="1"/>
  <c r="E32" i="8"/>
  <c r="D32" i="8"/>
  <c r="S70" i="7"/>
  <c r="T70" i="7" s="1"/>
  <c r="Q70" i="7"/>
  <c r="R70" i="7" s="1"/>
  <c r="K70" i="7"/>
  <c r="J70" i="7"/>
  <c r="H70" i="7"/>
  <c r="F70" i="7"/>
  <c r="G70" i="7" s="1"/>
  <c r="E70" i="7"/>
  <c r="D70" i="7"/>
  <c r="S69" i="7"/>
  <c r="T69" i="7" s="1"/>
  <c r="Q69" i="7"/>
  <c r="R69" i="7" s="1"/>
  <c r="K69" i="7"/>
  <c r="J69" i="7"/>
  <c r="H69" i="7"/>
  <c r="F69" i="7"/>
  <c r="G69" i="7" s="1"/>
  <c r="E69" i="7"/>
  <c r="D69" i="7"/>
  <c r="S33" i="7"/>
  <c r="T33" i="7" s="1"/>
  <c r="Q33" i="7"/>
  <c r="R33" i="7" s="1"/>
  <c r="K33" i="7"/>
  <c r="J33" i="7"/>
  <c r="H33" i="7"/>
  <c r="F33" i="7"/>
  <c r="G33" i="7" s="1"/>
  <c r="E33" i="7"/>
  <c r="D33" i="7"/>
  <c r="S32" i="7"/>
  <c r="T32" i="7" s="1"/>
  <c r="Q32" i="7"/>
  <c r="R32" i="7" s="1"/>
  <c r="K32" i="7"/>
  <c r="J32" i="7"/>
  <c r="H32" i="7"/>
  <c r="F32" i="7"/>
  <c r="G32" i="7" s="1"/>
  <c r="E32" i="7"/>
  <c r="D32" i="7"/>
  <c r="F7" i="5"/>
  <c r="D7" i="5"/>
  <c r="D6" i="5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 l="1"/>
  <c r="K52" i="9"/>
  <c r="H52" i="9"/>
  <c r="E52" i="9"/>
  <c r="T52" i="9"/>
  <c r="U52" i="9" s="1"/>
  <c r="U32" i="7"/>
  <c r="U33" i="7"/>
  <c r="U69" i="7"/>
  <c r="U70" i="7"/>
  <c r="V51" i="9"/>
  <c r="V52" i="9" l="1"/>
</calcChain>
</file>

<file path=xl/sharedStrings.xml><?xml version="1.0" encoding="utf-8"?>
<sst xmlns="http://schemas.openxmlformats.org/spreadsheetml/2006/main" count="931" uniqueCount="256">
  <si>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</si>
  <si>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</si>
  <si>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</si>
  <si>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</si>
  <si>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</si>
  <si>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</si>
  <si>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</si>
  <si>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</si>
  <si>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</si>
  <si>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</si>
  <si>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>-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</si>
  <si>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</si>
  <si>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</si>
  <si>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</si>
  <si>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</si>
  <si>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</si>
  <si>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</si>
  <si>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</si>
  <si>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</si>
  <si>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</si>
  <si>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</si>
  <si>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</si>
  <si>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</si>
  <si>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</si>
  <si>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</si>
  <si>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</si>
  <si>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</si>
  <si>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</si>
  <si>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</si>
  <si>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</si>
  <si>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</si>
  <si>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</si>
  <si>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</si>
  <si>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</si>
  <si>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</si>
  <si>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</si>
  <si>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</si>
  <si>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</si>
  <si>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</si>
  <si>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</si>
  <si>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</si>
  <si>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</si>
  <si>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</si>
  <si>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</si>
  <si>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</si>
  <si>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</si>
  <si>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</si>
  <si>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</si>
  <si>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</si>
  <si>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</si>
  <si>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</si>
  <si>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</si>
  <si>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</si>
  <si>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</si>
  <si>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</si>
  <si>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</si>
  <si>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</si>
  <si>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</si>
  <si>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</si>
  <si>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</si>
  <si>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</si>
  <si>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</si>
  <si>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</si>
  <si>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JEEP</t>
  </si>
  <si>
    <t>PEUGEOT</t>
  </si>
  <si>
    <t>Elektryczne: BEV</t>
  </si>
  <si>
    <t>Zmiana % r/r</t>
  </si>
  <si>
    <t>FORD</t>
  </si>
  <si>
    <t>OPEL</t>
  </si>
  <si>
    <t>MAXUS</t>
  </si>
  <si>
    <t>FIAT</t>
  </si>
  <si>
    <t>Rejestracje nowych motocykli elektrycznych, ranking marek</t>
  </si>
  <si>
    <t>SURRON</t>
  </si>
  <si>
    <t>EFUN</t>
  </si>
  <si>
    <t>SUNRA</t>
  </si>
  <si>
    <t>Razem 1-5</t>
  </si>
  <si>
    <t>Pozostałe</t>
  </si>
  <si>
    <t>Rejestracje nowych motorowerów elektrycznych, ranking marek</t>
  </si>
  <si>
    <t>ELECTRORIDE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</si>
  <si>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</si>
  <si>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</si>
  <si>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</si>
  <si>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</si>
  <si>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</si>
  <si>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</si>
  <si>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</si>
  <si>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</si>
  <si>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</si>
  <si>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</si>
  <si>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</si>
  <si>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</si>
  <si>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</si>
  <si>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</si>
  <si>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</si>
  <si>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</si>
  <si>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</si>
  <si>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</si>
  <si>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</si>
  <si>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</si>
  <si>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</si>
  <si>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</si>
  <si>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</si>
  <si>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</si>
  <si>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</si>
  <si>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</si>
  <si>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</si>
  <si>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</si>
  <si>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</si>
  <si>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</si>
  <si>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</si>
  <si>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</si>
  <si>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</si>
  <si>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</si>
  <si>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</si>
  <si>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</si>
  <si>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</si>
  <si>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</si>
  <si>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</si>
  <si>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</si>
  <si>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</si>
  <si>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</si>
  <si>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</si>
  <si>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</si>
  <si>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</si>
  <si>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</si>
  <si>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</si>
  <si>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</si>
  <si>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</si>
  <si>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</si>
  <si>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</si>
  <si>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</si>
  <si>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</si>
  <si>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</si>
  <si>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</si>
  <si>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</si>
  <si>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</si>
  <si>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</si>
  <si>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</si>
  <si>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</si>
  <si>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</si>
  <si>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</si>
  <si>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</si>
  <si>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</si>
  <si>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</si>
  <si>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</si>
  <si>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</si>
  <si>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</si>
  <si>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</si>
  <si>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</si>
  <si>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</si>
  <si>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</si>
  <si>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</si>
  <si>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</si>
  <si>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</si>
  <si>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</si>
  <si>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</si>
  <si>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</si>
  <si>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</si>
  <si>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</si>
  <si>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</si>
  <si>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</si>
  <si>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</si>
  <si>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</si>
  <si>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</si>
  <si>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</si>
  <si>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</si>
  <si>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</si>
  <si>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</si>
  <si>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</si>
  <si>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</si>
  <si>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</si>
  <si>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</si>
  <si>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</si>
  <si>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</si>
  <si>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</si>
  <si>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</si>
  <si>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</si>
  <si>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</si>
  <si>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</si>
  <si>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</si>
  <si>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</si>
  <si>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</si>
  <si>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</si>
  <si>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</si>
  <si>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</si>
  <si>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</si>
  <si>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</si>
  <si>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</si>
  <si>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</si>
  <si>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</si>
  <si>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</si>
  <si>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</si>
  <si>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</si>
  <si>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</si>
  <si>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</si>
  <si>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</si>
  <si>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</si>
  <si>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</si>
  <si>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</si>
  <si>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</si>
  <si>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</si>
  <si>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</si>
  <si>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</si>
  <si>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</si>
  <si>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</si>
  <si>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</si>
  <si>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</si>
  <si>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</si>
  <si>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</si>
  <si>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</si>
  <si>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</si>
  <si>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</si>
  <si>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</si>
  <si>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</si>
  <si>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</si>
  <si>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</si>
  <si>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</si>
  <si>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</si>
  <si>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</si>
  <si>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</si>
  <si>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</si>
  <si>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</si>
  <si>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</si>
  <si>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</si>
  <si>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</si>
  <si>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Tesla Model 3</t>
  </si>
  <si>
    <t>Audi Q4 e-tron</t>
  </si>
  <si>
    <t>Skoda Enyaq iV</t>
  </si>
  <si>
    <t>Volkswagen ID.4</t>
  </si>
  <si>
    <t>Volkswagen ID.3</t>
  </si>
  <si>
    <t>Dacia Spring</t>
  </si>
  <si>
    <t/>
  </si>
  <si>
    <t>Mazda CX-60</t>
  </si>
  <si>
    <t>Mercedes-Benz Klasa GLC</t>
  </si>
  <si>
    <t>Lexus RX</t>
  </si>
  <si>
    <t>Volvo XC90</t>
  </si>
  <si>
    <t>Volkswagen ID. Buzz Cargo</t>
  </si>
  <si>
    <t>Opel Vivaro</t>
  </si>
  <si>
    <t>Mercedes-Benz Vito</t>
  </si>
  <si>
    <t>SUPER SOCO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</si>
  <si>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</si>
  <si>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</si>
  <si>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</si>
  <si>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Kia EV6</t>
  </si>
  <si>
    <t>Hybrydowe Plug-in: PHEV + EREV</t>
  </si>
  <si>
    <t>Peugeot Expert</t>
  </si>
  <si>
    <t xml:space="preserve"> CNG  / LNG</t>
  </si>
  <si>
    <t>Maxus E-Deliver 3</t>
  </si>
  <si>
    <t>Porsche Cayenne</t>
  </si>
  <si>
    <t xml:space="preserve">Październik 2023
</t>
  </si>
  <si>
    <t>Styczeń-Październik 2023</t>
  </si>
  <si>
    <t>Rok narastająco Styczeń - Październik</t>
  </si>
  <si>
    <t>MINI Cooper SE</t>
  </si>
  <si>
    <t>Kia Niro EV</t>
  </si>
  <si>
    <t>Nissan Townstar</t>
  </si>
  <si>
    <t>VIGOROUS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</si>
</sst>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</numFmts>
  <fonts count="50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b/>
      <sz val="9"/>
      <color rgb="FFFF0000"/>
      <name val="Arial Nova"/>
      <family val="2"/>
      <charset val="238"/>
    </font>
    <font>
      <sz val="9"/>
      <color rgb="FF666666"/>
      <name val="Barlow"/>
      <charset val="238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24">
    <xf numFmtId="0" fontId="0" fillId="0" borderId="0"/>
    <xf numFmtId="164" fontId="39" fillId="0" borderId="0" applyBorder="0" applyProtection="0"/>
    <xf numFmtId="9" fontId="39" fillId="0" borderId="0" applyBorder="0" applyProtection="0"/>
    <xf numFmtId="0" fontId="16" fillId="0" borderId="0" applyBorder="0" applyProtection="0"/>
    <xf numFmtId="164" fontId="39" fillId="0" borderId="0" applyBorder="0" applyProtection="0"/>
    <xf numFmtId="165" fontId="39" fillId="0" borderId="0" applyBorder="0" applyProtection="0"/>
    <xf numFmtId="165" fontId="39" fillId="0" borderId="0" applyBorder="0" applyProtection="0"/>
    <xf numFmtId="164" fontId="39" fillId="0" borderId="0" applyBorder="0" applyProtection="0"/>
    <xf numFmtId="165" fontId="3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</cellStyleXfs>
  <cellXfs count="191">
    <xf numFmtId="0" fontId="0" fillId="0" borderId="0" xfId="0"/>
    <xf numFmtId="0" fontId="9" fillId="2" borderId="1" xfId="9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12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6" fontId="6" fillId="0" borderId="0" xfId="0" applyNumberFormat="1" applyFont="1"/>
    <xf numFmtId="0" fontId="10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3"/>
    </xf>
    <xf numFmtId="0" fontId="3" fillId="4" borderId="0" xfId="12" applyFont="1" applyFill="1"/>
    <xf numFmtId="168" fontId="3" fillId="0" borderId="0" xfId="2" applyNumberFormat="1" applyFont="1" applyBorder="1" applyProtection="1"/>
    <xf numFmtId="2" fontId="3" fillId="0" borderId="0" xfId="2" applyNumberFormat="1" applyFont="1" applyBorder="1" applyProtection="1"/>
    <xf numFmtId="10" fontId="3" fillId="0" borderId="0" xfId="12" applyNumberFormat="1" applyFont="1"/>
    <xf numFmtId="0" fontId="13" fillId="0" borderId="0" xfId="12" applyFont="1"/>
    <xf numFmtId="0" fontId="15" fillId="0" borderId="0" xfId="0" applyFont="1"/>
    <xf numFmtId="0" fontId="17" fillId="0" borderId="0" xfId="3" applyFont="1" applyBorder="1" applyAlignment="1" applyProtection="1">
      <alignment horizontal="center" vertical="top"/>
    </xf>
    <xf numFmtId="0" fontId="18" fillId="0" borderId="0" xfId="9" applyFont="1"/>
    <xf numFmtId="0" fontId="9" fillId="2" borderId="6" xfId="9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9" fillId="2" borderId="9" xfId="9" applyFont="1" applyFill="1" applyBorder="1" applyAlignment="1">
      <alignment horizontal="center" vertical="center" wrapText="1"/>
    </xf>
    <xf numFmtId="0" fontId="23" fillId="0" borderId="0" xfId="0" applyFont="1"/>
    <xf numFmtId="0" fontId="9" fillId="5" borderId="4" xfId="9" applyFont="1" applyFill="1" applyBorder="1" applyAlignment="1">
      <alignment horizontal="center" vertical="center" wrapText="1"/>
    </xf>
    <xf numFmtId="0" fontId="9" fillId="5" borderId="7" xfId="9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9" fillId="5" borderId="13" xfId="9" applyFont="1" applyFill="1" applyBorder="1" applyAlignment="1">
      <alignment horizontal="center" vertical="center" wrapText="1"/>
    </xf>
    <xf numFmtId="0" fontId="24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/>
    </xf>
    <xf numFmtId="0" fontId="9" fillId="5" borderId="15" xfId="9" applyFont="1" applyFill="1" applyBorder="1" applyAlignment="1">
      <alignment horizontal="center" vertical="center" wrapText="1"/>
    </xf>
    <xf numFmtId="0" fontId="26" fillId="0" borderId="0" xfId="0" applyFont="1"/>
    <xf numFmtId="166" fontId="3" fillId="0" borderId="0" xfId="0" applyNumberFormat="1" applyFont="1"/>
    <xf numFmtId="0" fontId="26" fillId="0" borderId="0" xfId="0" applyFont="1" applyAlignment="1">
      <alignment horizontal="right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0" xfId="22" applyNumberFormat="1" applyFont="1" applyBorder="1" applyAlignment="1" applyProtection="1">
      <alignment horizontal="right"/>
    </xf>
    <xf numFmtId="168" fontId="18" fillId="0" borderId="21" xfId="22" applyNumberFormat="1" applyFont="1" applyBorder="1" applyAlignment="1" applyProtection="1">
      <alignment horizontal="right"/>
    </xf>
    <xf numFmtId="169" fontId="18" fillId="0" borderId="22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0" fontId="18" fillId="0" borderId="20" xfId="22" applyNumberFormat="1" applyFont="1" applyBorder="1" applyAlignment="1" applyProtection="1">
      <alignment horizontal="right"/>
    </xf>
    <xf numFmtId="169" fontId="18" fillId="0" borderId="19" xfId="18" applyNumberFormat="1" applyFont="1" applyBorder="1" applyProtection="1"/>
    <xf numFmtId="169" fontId="18" fillId="0" borderId="19" xfId="18" applyNumberFormat="1" applyFont="1" applyBorder="1" applyAlignment="1" applyProtection="1">
      <alignment horizontal="right"/>
    </xf>
    <xf numFmtId="0" fontId="18" fillId="0" borderId="19" xfId="0" applyFont="1" applyBorder="1" applyAlignment="1">
      <alignment horizontal="left" indent="1"/>
    </xf>
    <xf numFmtId="3" fontId="18" fillId="0" borderId="20" xfId="22" applyNumberFormat="1" applyFont="1" applyBorder="1" applyAlignment="1" applyProtection="1">
      <alignment horizontal="right"/>
    </xf>
    <xf numFmtId="169" fontId="26" fillId="0" borderId="19" xfId="18" applyNumberFormat="1" applyFont="1" applyBorder="1" applyProtection="1"/>
    <xf numFmtId="169" fontId="26" fillId="0" borderId="19" xfId="18" applyNumberFormat="1" applyFont="1" applyBorder="1" applyAlignment="1" applyProtection="1">
      <alignment horizontal="right"/>
    </xf>
    <xf numFmtId="171" fontId="18" fillId="0" borderId="20" xfId="22" applyNumberFormat="1" applyFont="1" applyBorder="1" applyAlignment="1" applyProtection="1">
      <alignment horizontal="right"/>
    </xf>
    <xf numFmtId="172" fontId="18" fillId="0" borderId="20" xfId="22" applyNumberFormat="1" applyFont="1" applyBorder="1" applyAlignment="1" applyProtection="1">
      <alignment horizontal="right"/>
    </xf>
    <xf numFmtId="0" fontId="18" fillId="0" borderId="23" xfId="0" applyFont="1" applyBorder="1" applyAlignment="1">
      <alignment horizontal="left" indent="1"/>
    </xf>
    <xf numFmtId="171" fontId="18" fillId="0" borderId="24" xfId="22" applyNumberFormat="1" applyFont="1" applyBorder="1" applyAlignment="1" applyProtection="1">
      <alignment horizontal="right"/>
    </xf>
    <xf numFmtId="168" fontId="18" fillId="0" borderId="25" xfId="22" applyNumberFormat="1" applyFont="1" applyBorder="1" applyAlignment="1" applyProtection="1">
      <alignment horizontal="right"/>
    </xf>
    <xf numFmtId="169" fontId="18" fillId="0" borderId="23" xfId="18" applyNumberFormat="1" applyFont="1" applyBorder="1" applyProtection="1"/>
    <xf numFmtId="169" fontId="27" fillId="0" borderId="23" xfId="18" applyNumberFormat="1" applyFont="1" applyBorder="1" applyAlignment="1" applyProtection="1">
      <alignment horizontal="right"/>
    </xf>
    <xf numFmtId="166" fontId="26" fillId="0" borderId="0" xfId="0" applyNumberFormat="1" applyFont="1"/>
    <xf numFmtId="0" fontId="28" fillId="0" borderId="0" xfId="9" applyFont="1" applyAlignment="1">
      <alignment horizontal="center" vertical="center"/>
    </xf>
    <xf numFmtId="0" fontId="30" fillId="0" borderId="0" xfId="9" applyFont="1" applyAlignment="1">
      <alignment horizontal="right" vertical="center"/>
    </xf>
    <xf numFmtId="0" fontId="29" fillId="0" borderId="0" xfId="9" applyFont="1" applyAlignment="1">
      <alignment vertical="center"/>
    </xf>
    <xf numFmtId="0" fontId="32" fillId="5" borderId="26" xfId="9" applyFont="1" applyFill="1" applyBorder="1" applyAlignment="1">
      <alignment horizontal="center" vertical="center" wrapText="1"/>
    </xf>
    <xf numFmtId="0" fontId="32" fillId="5" borderId="28" xfId="9" applyFont="1" applyFill="1" applyBorder="1" applyAlignment="1">
      <alignment horizontal="center" wrapText="1"/>
    </xf>
    <xf numFmtId="0" fontId="33" fillId="5" borderId="31" xfId="9" applyFont="1" applyFill="1" applyBorder="1" applyAlignment="1">
      <alignment horizontal="center" vertical="center" wrapText="1"/>
    </xf>
    <xf numFmtId="0" fontId="33" fillId="5" borderId="30" xfId="9" applyFont="1" applyFill="1" applyBorder="1" applyAlignment="1">
      <alignment horizontal="center" vertical="top" wrapText="1"/>
    </xf>
    <xf numFmtId="0" fontId="28" fillId="0" borderId="32" xfId="9" applyFont="1" applyBorder="1" applyAlignment="1">
      <alignment horizontal="center" vertical="center"/>
    </xf>
    <xf numFmtId="0" fontId="18" fillId="0" borderId="33" xfId="9" applyFont="1" applyBorder="1" applyAlignment="1">
      <alignment vertical="center"/>
    </xf>
    <xf numFmtId="3" fontId="18" fillId="0" borderId="34" xfId="9" applyNumberFormat="1" applyFont="1" applyBorder="1" applyAlignment="1">
      <alignment vertical="center"/>
    </xf>
    <xf numFmtId="10" fontId="18" fillId="0" borderId="33" xfId="18" applyNumberFormat="1" applyFont="1" applyBorder="1" applyAlignment="1" applyProtection="1">
      <alignment vertical="center"/>
    </xf>
    <xf numFmtId="168" fontId="18" fillId="0" borderId="33" xfId="18" applyNumberFormat="1" applyFont="1" applyBorder="1" applyAlignment="1" applyProtection="1">
      <alignment vertical="center"/>
    </xf>
    <xf numFmtId="1" fontId="18" fillId="0" borderId="32" xfId="18" applyNumberFormat="1" applyFont="1" applyBorder="1" applyAlignment="1" applyProtection="1">
      <alignment horizontal="center"/>
    </xf>
    <xf numFmtId="0" fontId="34" fillId="6" borderId="32" xfId="0" applyFont="1" applyFill="1" applyBorder="1" applyAlignment="1">
      <alignment horizontal="center" vertical="center" wrapText="1"/>
    </xf>
    <xf numFmtId="0" fontId="18" fillId="6" borderId="33" xfId="9" applyFont="1" applyFill="1" applyBorder="1" applyAlignment="1">
      <alignment vertical="center"/>
    </xf>
    <xf numFmtId="3" fontId="18" fillId="6" borderId="34" xfId="9" applyNumberFormat="1" applyFont="1" applyFill="1" applyBorder="1" applyAlignment="1">
      <alignment vertical="center"/>
    </xf>
    <xf numFmtId="10" fontId="18" fillId="6" borderId="33" xfId="18" applyNumberFormat="1" applyFont="1" applyFill="1" applyBorder="1" applyAlignment="1" applyProtection="1">
      <alignment vertical="center"/>
    </xf>
    <xf numFmtId="168" fontId="18" fillId="6" borderId="33" xfId="18" applyNumberFormat="1" applyFont="1" applyFill="1" applyBorder="1" applyAlignment="1" applyProtection="1">
      <alignment vertical="center"/>
    </xf>
    <xf numFmtId="1" fontId="18" fillId="6" borderId="32" xfId="18" applyNumberFormat="1" applyFont="1" applyFill="1" applyBorder="1" applyAlignment="1" applyProtection="1">
      <alignment horizontal="center"/>
    </xf>
    <xf numFmtId="3" fontId="18" fillId="7" borderId="34" xfId="9" applyNumberFormat="1" applyFont="1" applyFill="1" applyBorder="1" applyAlignment="1">
      <alignment vertical="center"/>
    </xf>
    <xf numFmtId="10" fontId="18" fillId="7" borderId="33" xfId="18" applyNumberFormat="1" applyFont="1" applyFill="1" applyBorder="1" applyAlignment="1" applyProtection="1">
      <alignment vertical="center"/>
    </xf>
    <xf numFmtId="168" fontId="18" fillId="7" borderId="33" xfId="18" applyNumberFormat="1" applyFont="1" applyFill="1" applyBorder="1" applyAlignment="1" applyProtection="1">
      <alignment vertical="center"/>
    </xf>
    <xf numFmtId="3" fontId="18" fillId="7" borderId="32" xfId="9" applyNumberFormat="1" applyFont="1" applyFill="1" applyBorder="1" applyAlignment="1">
      <alignment vertical="center"/>
    </xf>
    <xf numFmtId="3" fontId="8" fillId="5" borderId="34" xfId="9" applyNumberFormat="1" applyFont="1" applyFill="1" applyBorder="1" applyAlignment="1">
      <alignment vertical="center"/>
    </xf>
    <xf numFmtId="9" fontId="8" fillId="5" borderId="33" xfId="18" applyFont="1" applyFill="1" applyBorder="1" applyAlignment="1" applyProtection="1">
      <alignment vertical="center"/>
    </xf>
    <xf numFmtId="168" fontId="8" fillId="5" borderId="33" xfId="9" applyNumberFormat="1" applyFont="1" applyFill="1" applyBorder="1" applyAlignment="1">
      <alignment vertical="center"/>
    </xf>
    <xf numFmtId="3" fontId="8" fillId="5" borderId="32" xfId="9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18" fillId="7" borderId="34" xfId="9" applyFont="1" applyFill="1" applyBorder="1" applyAlignment="1">
      <alignment vertical="center"/>
    </xf>
    <xf numFmtId="0" fontId="32" fillId="5" borderId="42" xfId="9" applyFont="1" applyFill="1" applyBorder="1" applyAlignment="1">
      <alignment horizontal="center" vertical="center" wrapText="1"/>
    </xf>
    <xf numFmtId="0" fontId="33" fillId="5" borderId="29" xfId="9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18" fillId="7" borderId="32" xfId="9" applyFont="1" applyFill="1" applyBorder="1" applyAlignment="1">
      <alignment vertical="center"/>
    </xf>
    <xf numFmtId="167" fontId="40" fillId="3" borderId="3" xfId="1" applyNumberFormat="1" applyFont="1" applyFill="1" applyBorder="1" applyAlignment="1" applyProtection="1">
      <alignment horizontal="right" vertical="center"/>
    </xf>
    <xf numFmtId="9" fontId="40" fillId="3" borderId="3" xfId="2" applyFont="1" applyFill="1" applyBorder="1" applyAlignment="1" applyProtection="1">
      <alignment horizontal="right" vertical="center"/>
    </xf>
    <xf numFmtId="168" fontId="40" fillId="3" borderId="3" xfId="22" applyNumberFormat="1" applyFont="1" applyFill="1" applyBorder="1" applyAlignment="1" applyProtection="1">
      <alignment horizontal="right" vertical="center"/>
    </xf>
    <xf numFmtId="167" fontId="41" fillId="0" borderId="3" xfId="1" applyNumberFormat="1" applyFont="1" applyBorder="1" applyAlignment="1" applyProtection="1">
      <alignment horizontal="right" vertical="center"/>
    </xf>
    <xf numFmtId="168" fontId="41" fillId="0" borderId="3" xfId="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1" fillId="0" borderId="3" xfId="22" applyNumberFormat="1" applyFont="1" applyBorder="1" applyAlignment="1" applyProtection="1">
      <alignment horizontal="right" vertical="center"/>
    </xf>
    <xf numFmtId="168" fontId="43" fillId="3" borderId="3" xfId="22" applyNumberFormat="1" applyFont="1" applyFill="1" applyBorder="1" applyAlignment="1" applyProtection="1">
      <alignment horizontal="right" vertical="center"/>
    </xf>
    <xf numFmtId="168" fontId="34" fillId="3" borderId="3" xfId="22" applyNumberFormat="1" applyFont="1" applyFill="1" applyBorder="1" applyAlignment="1" applyProtection="1">
      <alignment horizontal="right" vertical="center"/>
    </xf>
    <xf numFmtId="3" fontId="41" fillId="0" borderId="3" xfId="9" applyNumberFormat="1" applyFont="1" applyBorder="1" applyAlignment="1">
      <alignment vertical="center"/>
    </xf>
    <xf numFmtId="168" fontId="41" fillId="0" borderId="3" xfId="2" applyNumberFormat="1" applyFont="1" applyBorder="1" applyAlignment="1" applyProtection="1">
      <alignment vertical="center"/>
    </xf>
    <xf numFmtId="3" fontId="41" fillId="3" borderId="3" xfId="0" applyNumberFormat="1" applyFont="1" applyFill="1" applyBorder="1" applyAlignment="1">
      <alignment vertical="center" wrapText="1"/>
    </xf>
    <xf numFmtId="168" fontId="41" fillId="3" borderId="3" xfId="2" applyNumberFormat="1" applyFont="1" applyFill="1" applyBorder="1" applyAlignment="1" applyProtection="1">
      <alignment vertical="center" wrapText="1"/>
    </xf>
    <xf numFmtId="3" fontId="44" fillId="0" borderId="3" xfId="9" applyNumberFormat="1" applyFont="1" applyBorder="1" applyAlignment="1">
      <alignment vertical="center"/>
    </xf>
    <xf numFmtId="168" fontId="44" fillId="0" borderId="8" xfId="18" applyNumberFormat="1" applyFont="1" applyBorder="1" applyAlignment="1" applyProtection="1">
      <alignment vertical="center"/>
    </xf>
    <xf numFmtId="3" fontId="45" fillId="5" borderId="1" xfId="9" applyNumberFormat="1" applyFont="1" applyFill="1" applyBorder="1" applyAlignment="1">
      <alignment vertical="center"/>
    </xf>
    <xf numFmtId="9" fontId="45" fillId="5" borderId="9" xfId="18" applyFont="1" applyFill="1" applyBorder="1" applyAlignment="1" applyProtection="1">
      <alignment vertical="center"/>
    </xf>
    <xf numFmtId="168" fontId="45" fillId="5" borderId="9" xfId="9" applyNumberFormat="1" applyFont="1" applyFill="1" applyBorder="1" applyAlignment="1">
      <alignment vertical="center"/>
    </xf>
    <xf numFmtId="3" fontId="45" fillId="5" borderId="10" xfId="9" applyNumberFormat="1" applyFont="1" applyFill="1" applyBorder="1" applyAlignment="1">
      <alignment vertical="center"/>
    </xf>
    <xf numFmtId="9" fontId="45" fillId="5" borderId="1" xfId="18" applyFont="1" applyFill="1" applyBorder="1" applyAlignment="1" applyProtection="1">
      <alignment vertical="center"/>
    </xf>
    <xf numFmtId="9" fontId="45" fillId="5" borderId="11" xfId="18" applyFont="1" applyFill="1" applyBorder="1" applyAlignment="1" applyProtection="1">
      <alignment vertical="center"/>
    </xf>
    <xf numFmtId="168" fontId="45" fillId="5" borderId="11" xfId="9" applyNumberFormat="1" applyFont="1" applyFill="1" applyBorder="1" applyAlignment="1">
      <alignment vertical="center"/>
    </xf>
    <xf numFmtId="3" fontId="44" fillId="0" borderId="12" xfId="9" applyNumberFormat="1" applyFont="1" applyBorder="1" applyAlignment="1">
      <alignment vertical="center"/>
    </xf>
    <xf numFmtId="168" fontId="44" fillId="0" borderId="3" xfId="18" applyNumberFormat="1" applyFont="1" applyBorder="1" applyAlignment="1" applyProtection="1">
      <alignment vertical="center"/>
    </xf>
    <xf numFmtId="3" fontId="44" fillId="0" borderId="8" xfId="9" applyNumberFormat="1" applyFont="1" applyBorder="1" applyAlignment="1">
      <alignment vertical="center"/>
    </xf>
    <xf numFmtId="3" fontId="45" fillId="5" borderId="9" xfId="9" applyNumberFormat="1" applyFont="1" applyFill="1" applyBorder="1" applyAlignment="1">
      <alignment vertical="center"/>
    </xf>
    <xf numFmtId="3" fontId="41" fillId="6" borderId="3" xfId="0" applyNumberFormat="1" applyFont="1" applyFill="1" applyBorder="1" applyAlignment="1">
      <alignment vertical="center" wrapText="1"/>
    </xf>
    <xf numFmtId="168" fontId="41" fillId="6" borderId="3" xfId="2" applyNumberFormat="1" applyFont="1" applyFill="1" applyBorder="1" applyAlignment="1" applyProtection="1">
      <alignment vertical="center" wrapText="1"/>
    </xf>
    <xf numFmtId="9" fontId="45" fillId="5" borderId="8" xfId="18" applyFont="1" applyFill="1" applyBorder="1" applyAlignment="1" applyProtection="1">
      <alignment vertical="center"/>
    </xf>
    <xf numFmtId="168" fontId="45" fillId="5" borderId="8" xfId="9" applyNumberFormat="1" applyFont="1" applyFill="1" applyBorder="1" applyAlignment="1">
      <alignment vertical="center"/>
    </xf>
    <xf numFmtId="167" fontId="40" fillId="0" borderId="12" xfId="1" applyNumberFormat="1" applyFont="1" applyBorder="1" applyAlignment="1" applyProtection="1">
      <alignment horizontal="right" vertical="center"/>
    </xf>
    <xf numFmtId="9" fontId="40" fillId="0" borderId="12" xfId="2" applyFont="1" applyBorder="1" applyAlignment="1" applyProtection="1">
      <alignment horizontal="right" vertical="center"/>
    </xf>
    <xf numFmtId="168" fontId="40" fillId="0" borderId="12" xfId="22" applyNumberFormat="1" applyFont="1" applyBorder="1" applyAlignment="1" applyProtection="1">
      <alignment horizontal="right" vertical="center"/>
    </xf>
    <xf numFmtId="168" fontId="40" fillId="0" borderId="8" xfId="22" applyNumberFormat="1" applyFont="1" applyBorder="1" applyAlignment="1" applyProtection="1">
      <alignment horizontal="right" vertical="center"/>
    </xf>
    <xf numFmtId="0" fontId="46" fillId="0" borderId="43" xfId="0" applyFont="1" applyBorder="1" applyAlignment="1">
      <alignment horizontal="left" vertical="center" wrapText="1" indent="2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167" fontId="9" fillId="2" borderId="1" xfId="1" applyNumberFormat="1" applyFont="1" applyFill="1" applyBorder="1" applyAlignment="1" applyProtection="1">
      <alignment horizontal="center" wrapText="1"/>
    </xf>
    <xf numFmtId="0" fontId="47" fillId="2" borderId="1" xfId="0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left" vertical="center"/>
    </xf>
    <xf numFmtId="0" fontId="20" fillId="5" borderId="2" xfId="9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0" xfId="9" applyFont="1" applyAlignment="1">
      <alignment horizontal="center" vertical="center"/>
    </xf>
    <xf numFmtId="0" fontId="9" fillId="5" borderId="2" xfId="9" applyFont="1" applyFill="1" applyBorder="1" applyAlignment="1">
      <alignment horizontal="center" vertical="center" wrapText="1"/>
    </xf>
    <xf numFmtId="0" fontId="9" fillId="5" borderId="5" xfId="9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 wrapText="1"/>
    </xf>
    <xf numFmtId="0" fontId="20" fillId="5" borderId="1" xfId="9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0" fillId="5" borderId="3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 wrapText="1"/>
    </xf>
    <xf numFmtId="0" fontId="9" fillId="5" borderId="14" xfId="9" applyFont="1" applyFill="1" applyBorder="1" applyAlignment="1">
      <alignment horizontal="center" vertical="center"/>
    </xf>
    <xf numFmtId="0" fontId="9" fillId="5" borderId="14" xfId="9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/>
    </xf>
    <xf numFmtId="0" fontId="28" fillId="7" borderId="35" xfId="9" applyFont="1" applyFill="1" applyBorder="1" applyAlignment="1">
      <alignment horizontal="center" vertical="center"/>
    </xf>
    <xf numFmtId="0" fontId="8" fillId="5" borderId="35" xfId="9" applyFont="1" applyFill="1" applyBorder="1" applyAlignment="1">
      <alignment horizontal="center" vertical="top"/>
    </xf>
    <xf numFmtId="0" fontId="33" fillId="5" borderId="29" xfId="9" applyFont="1" applyFill="1" applyBorder="1" applyAlignment="1">
      <alignment horizontal="center" vertical="top" wrapText="1"/>
    </xf>
    <xf numFmtId="0" fontId="32" fillId="5" borderId="27" xfId="9" applyFont="1" applyFill="1" applyBorder="1" applyAlignment="1">
      <alignment horizontal="center" wrapText="1"/>
    </xf>
    <xf numFmtId="0" fontId="31" fillId="5" borderId="31" xfId="9" applyFont="1" applyFill="1" applyBorder="1" applyAlignment="1">
      <alignment horizontal="center" vertical="top"/>
    </xf>
    <xf numFmtId="0" fontId="31" fillId="5" borderId="29" xfId="9" applyFont="1" applyFill="1" applyBorder="1" applyAlignment="1">
      <alignment horizontal="center" vertical="top"/>
    </xf>
    <xf numFmtId="0" fontId="8" fillId="5" borderId="26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vertical="center"/>
    </xf>
    <xf numFmtId="0" fontId="31" fillId="5" borderId="29" xfId="9" applyFont="1" applyFill="1" applyBorder="1" applyAlignment="1">
      <alignment horizontal="center" vertical="center"/>
    </xf>
    <xf numFmtId="0" fontId="31" fillId="5" borderId="30" xfId="9" applyFont="1" applyFill="1" applyBorder="1" applyAlignment="1">
      <alignment horizontal="center" vertical="center"/>
    </xf>
    <xf numFmtId="0" fontId="32" fillId="5" borderId="27" xfId="9" applyFont="1" applyFill="1" applyBorder="1" applyAlignment="1">
      <alignment horizontal="center" vertical="center" wrapText="1"/>
    </xf>
    <xf numFmtId="0" fontId="8" fillId="5" borderId="28" xfId="9" applyFont="1" applyFill="1" applyBorder="1" applyAlignment="1">
      <alignment horizontal="center" vertical="center"/>
    </xf>
    <xf numFmtId="0" fontId="28" fillId="0" borderId="0" xfId="9" applyFont="1" applyAlignment="1">
      <alignment horizontal="center" wrapText="1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33" fillId="5" borderId="29" xfId="9" applyFont="1" applyFill="1" applyBorder="1" applyAlignment="1">
      <alignment horizontal="center" vertical="center" wrapText="1"/>
    </xf>
    <xf numFmtId="0" fontId="8" fillId="5" borderId="36" xfId="9" applyFont="1" applyFill="1" applyBorder="1" applyAlignment="1">
      <alignment horizontal="center" vertical="center"/>
    </xf>
    <xf numFmtId="0" fontId="8" fillId="5" borderId="37" xfId="9" applyFont="1" applyFill="1" applyBorder="1" applyAlignment="1">
      <alignment horizontal="center" vertical="center"/>
    </xf>
    <xf numFmtId="0" fontId="8" fillId="5" borderId="38" xfId="9" applyFont="1" applyFill="1" applyBorder="1" applyAlignment="1">
      <alignment horizontal="center" vertical="center"/>
    </xf>
    <xf numFmtId="0" fontId="31" fillId="5" borderId="39" xfId="9" applyFont="1" applyFill="1" applyBorder="1" applyAlignment="1">
      <alignment horizontal="center" vertical="center"/>
    </xf>
    <xf numFmtId="0" fontId="31" fillId="5" borderId="40" xfId="9" applyFont="1" applyFill="1" applyBorder="1" applyAlignment="1">
      <alignment horizontal="center" vertical="center"/>
    </xf>
    <xf numFmtId="0" fontId="31" fillId="5" borderId="41" xfId="9" applyFont="1" applyFill="1" applyBorder="1" applyAlignment="1">
      <alignment horizontal="center" vertical="center"/>
    </xf>
    <xf numFmtId="0" fontId="20" fillId="5" borderId="44" xfId="9" applyFont="1" applyFill="1" applyBorder="1" applyAlignment="1">
      <alignment horizontal="center" vertical="center"/>
    </xf>
    <xf numFmtId="0" fontId="20" fillId="5" borderId="45" xfId="9" applyFont="1" applyFill="1" applyBorder="1" applyAlignment="1">
      <alignment horizontal="center" vertical="center"/>
    </xf>
    <xf numFmtId="0" fontId="19" fillId="0" borderId="43" xfId="9" applyFont="1" applyBorder="1" applyAlignment="1">
      <alignment horizontal="left" vertical="center"/>
    </xf>
    <xf numFmtId="0" fontId="19" fillId="0" borderId="8" xfId="9" applyFont="1" applyBorder="1" applyAlignment="1">
      <alignment horizontal="left" vertical="center"/>
    </xf>
    <xf numFmtId="168" fontId="48" fillId="0" borderId="8" xfId="18" applyNumberFormat="1" applyFont="1" applyBorder="1" applyAlignment="1" applyProtection="1">
      <alignment vertical="center"/>
    </xf>
    <xf numFmtId="0" fontId="49" fillId="3" borderId="3" xfId="0" applyFont="1" applyFill="1" applyBorder="1" applyAlignment="1">
      <alignment horizontal="left" vertical="center"/>
    </xf>
  </cellXfs>
  <cellStyles count="24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3" xfId="6" xr:uid="{00000000-0005-0000-0000-000008000000}"/>
    <cellStyle name="Dziesiętny 3" xfId="7" xr:uid="{00000000-0005-0000-0000-000009000000}"/>
    <cellStyle name="Dziesiętny 4" xfId="8" xr:uid="{00000000-0005-0000-0000-00000A000000}"/>
    <cellStyle name="Hiperłącze" xfId="3" builtinId="8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5" xfId="14" xr:uid="{00000000-0005-0000-0000-000010000000}"/>
    <cellStyle name="Normalny 5 2" xfId="15" xr:uid="{00000000-0005-0000-0000-000011000000}"/>
    <cellStyle name="Normalny 6" xfId="16" xr:uid="{00000000-0005-0000-0000-000012000000}"/>
    <cellStyle name="Normalny 7" xfId="17" xr:uid="{00000000-0005-0000-0000-000013000000}"/>
    <cellStyle name="Procentowy" xfId="2" builtinId="5"/>
    <cellStyle name="Procentowy 2" xfId="18" xr:uid="{00000000-0005-0000-0000-000014000000}"/>
    <cellStyle name="Procentowy 3" xfId="19" xr:uid="{00000000-0005-0000-0000-000015000000}"/>
    <cellStyle name="Procentowy 3 2" xfId="20" xr:uid="{00000000-0005-0000-0000-000016000000}"/>
    <cellStyle name="Procentowy 4" xfId="21" xr:uid="{00000000-0005-0000-0000-000017000000}"/>
    <cellStyle name="Procentowy 4 2" xfId="22" xr:uid="{00000000-0005-0000-0000-000018000000}"/>
    <cellStyle name="Procentowy 5" xfId="23" xr:uid="{00000000-0005-0000-0000-000019000000}"/>
  </cellStyles>
  <dxfs count="86"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B1" sqref="B1"/>
    </sheetView>
  </sheetViews>
  <sheetFormatPr defaultColWidth="9.140625" defaultRowHeight="15" x14ac:dyDescent="0.25"/>
  <cols>
    <col min="1" max="1" width="1.140625" style="3" customWidth="1"/>
    <col min="2" max="2" width="41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45237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70.900000000000006" customHeight="1" x14ac:dyDescent="0.25">
      <c r="B2" s="133" t="s">
        <v>0</v>
      </c>
      <c r="C2" s="133"/>
      <c r="D2" s="133"/>
      <c r="E2" s="133"/>
      <c r="F2" s="133"/>
      <c r="G2" s="133"/>
      <c r="H2" s="133"/>
    </row>
    <row r="3" spans="1:256" ht="33" customHeight="1" x14ac:dyDescent="0.25">
      <c r="B3" s="134"/>
      <c r="C3" s="135" t="s">
        <v>249</v>
      </c>
      <c r="D3" s="135"/>
      <c r="E3" s="136" t="s">
        <v>1</v>
      </c>
      <c r="F3" s="137" t="s">
        <v>250</v>
      </c>
      <c r="G3" s="137"/>
      <c r="H3" s="138" t="s">
        <v>2</v>
      </c>
    </row>
    <row r="4" spans="1:256" ht="21" customHeight="1" x14ac:dyDescent="0.25">
      <c r="B4" s="134"/>
      <c r="C4" s="2" t="s">
        <v>3</v>
      </c>
      <c r="D4" s="2" t="s">
        <v>4</v>
      </c>
      <c r="E4" s="136"/>
      <c r="F4" s="2" t="s">
        <v>3</v>
      </c>
      <c r="G4" s="2" t="s">
        <v>4</v>
      </c>
      <c r="H4" s="138"/>
    </row>
    <row r="5" spans="1:256" ht="22.7" customHeight="1" x14ac:dyDescent="0.25">
      <c r="B5" s="8" t="s">
        <v>5</v>
      </c>
      <c r="C5" s="98">
        <v>40913</v>
      </c>
      <c r="D5" s="99">
        <v>1</v>
      </c>
      <c r="E5" s="100">
        <v>0.27849129714696419</v>
      </c>
      <c r="F5" s="98">
        <v>391230</v>
      </c>
      <c r="G5" s="99">
        <v>1</v>
      </c>
      <c r="H5" s="100">
        <v>0.12202844433737425</v>
      </c>
    </row>
    <row r="6" spans="1:256" ht="17.25" customHeight="1" x14ac:dyDescent="0.25">
      <c r="B6" s="132" t="s">
        <v>98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15527</v>
      </c>
      <c r="D7" s="102">
        <v>0.37951262434922883</v>
      </c>
      <c r="E7" s="103">
        <v>2.0841551610782272E-2</v>
      </c>
      <c r="F7" s="101">
        <v>168400</v>
      </c>
      <c r="G7" s="102">
        <v>0.43043733864989903</v>
      </c>
      <c r="H7" s="104">
        <v>1.4569890874491787E-3</v>
      </c>
      <c r="I7" s="10"/>
    </row>
    <row r="8" spans="1:256" ht="22.7" customHeight="1" x14ac:dyDescent="0.25">
      <c r="B8" s="9" t="s">
        <v>7</v>
      </c>
      <c r="C8" s="101">
        <v>3566</v>
      </c>
      <c r="D8" s="102">
        <v>8.7160560213135188E-2</v>
      </c>
      <c r="E8" s="104">
        <v>-0.13677075768579039</v>
      </c>
      <c r="F8" s="101">
        <v>38201</v>
      </c>
      <c r="G8" s="102">
        <v>9.764333001047977E-2</v>
      </c>
      <c r="H8" s="104">
        <v>-3.365510044351705E-3</v>
      </c>
      <c r="M8" s="11"/>
      <c r="N8" s="11"/>
      <c r="O8" s="11"/>
    </row>
    <row r="9" spans="1:256" ht="22.7" customHeight="1" x14ac:dyDescent="0.25">
      <c r="B9" s="9" t="s">
        <v>8</v>
      </c>
      <c r="C9" s="101">
        <v>1329</v>
      </c>
      <c r="D9" s="102">
        <v>3.2483562681788182E-2</v>
      </c>
      <c r="E9" s="104">
        <v>0.35750766087844732</v>
      </c>
      <c r="F9" s="101">
        <v>13489</v>
      </c>
      <c r="G9" s="102">
        <v>3.4478439792449453E-2</v>
      </c>
      <c r="H9" s="104">
        <v>0.51715217635811506</v>
      </c>
      <c r="M9" s="12"/>
    </row>
    <row r="10" spans="1:256" ht="22.7" customHeight="1" x14ac:dyDescent="0.25">
      <c r="B10" s="9" t="s">
        <v>9</v>
      </c>
      <c r="C10" s="101">
        <v>2</v>
      </c>
      <c r="D10" s="102">
        <v>4.8884217730305771E-5</v>
      </c>
      <c r="E10" s="104" t="s">
        <v>10</v>
      </c>
      <c r="F10" s="101">
        <v>79</v>
      </c>
      <c r="G10" s="102">
        <v>2.0192725506735167E-4</v>
      </c>
      <c r="H10" s="104">
        <v>0.92682926829268286</v>
      </c>
      <c r="M10" s="11"/>
      <c r="N10" s="11"/>
      <c r="O10" s="11"/>
    </row>
    <row r="11" spans="1:256" ht="22.7" customHeight="1" x14ac:dyDescent="0.25">
      <c r="B11" s="9" t="s">
        <v>11</v>
      </c>
      <c r="C11" s="101">
        <v>1185</v>
      </c>
      <c r="D11" s="102">
        <v>2.896389900520617E-2</v>
      </c>
      <c r="E11" s="104">
        <v>0.33898305084745761</v>
      </c>
      <c r="F11" s="101">
        <v>10619</v>
      </c>
      <c r="G11" s="102">
        <v>2.7142601538736804E-2</v>
      </c>
      <c r="H11" s="104">
        <v>0.22226058931860027</v>
      </c>
      <c r="M11" s="12"/>
    </row>
    <row r="12" spans="1:256" ht="22.7" customHeight="1" x14ac:dyDescent="0.25">
      <c r="B12" s="9" t="s">
        <v>12</v>
      </c>
      <c r="C12" s="101">
        <v>18156</v>
      </c>
      <c r="D12" s="102">
        <v>0.44377092855571576</v>
      </c>
      <c r="E12" s="104">
        <v>0.79531296351231084</v>
      </c>
      <c r="F12" s="101">
        <v>150418</v>
      </c>
      <c r="G12" s="102">
        <v>0.3844746057306444</v>
      </c>
      <c r="H12" s="104">
        <v>0.31229606881750449</v>
      </c>
    </row>
    <row r="13" spans="1:256" ht="22.7" customHeight="1" x14ac:dyDescent="0.25">
      <c r="B13" s="9" t="s">
        <v>13</v>
      </c>
      <c r="C13" s="101">
        <v>1148</v>
      </c>
      <c r="D13" s="102">
        <v>2.8059540977195513E-2</v>
      </c>
      <c r="E13" s="104">
        <v>0.68081991215226934</v>
      </c>
      <c r="F13" s="101">
        <v>10024</v>
      </c>
      <c r="G13" s="102">
        <v>2.5621757022723207E-2</v>
      </c>
      <c r="H13" s="104">
        <v>7.0323488045007654E-3</v>
      </c>
      <c r="M13" s="11"/>
      <c r="N13" s="11"/>
    </row>
    <row r="14" spans="1:256" ht="22.7" customHeight="1" x14ac:dyDescent="0.25">
      <c r="B14" s="8" t="s">
        <v>14</v>
      </c>
      <c r="C14" s="98">
        <v>5461</v>
      </c>
      <c r="D14" s="99">
        <v>1</v>
      </c>
      <c r="E14" s="105">
        <v>9.3074459567654033E-2</v>
      </c>
      <c r="F14" s="98">
        <v>52765</v>
      </c>
      <c r="G14" s="99">
        <v>1</v>
      </c>
      <c r="H14" s="105">
        <v>3.4891931118346209E-2</v>
      </c>
      <c r="M14" s="11"/>
      <c r="N14" s="11"/>
    </row>
    <row r="15" spans="1:256" ht="17.25" customHeight="1" x14ac:dyDescent="0.25">
      <c r="B15" s="132" t="s">
        <v>98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4915</v>
      </c>
      <c r="D16" s="102">
        <v>0.90001831166453028</v>
      </c>
      <c r="E16" s="104">
        <v>8.5468197879858598E-2</v>
      </c>
      <c r="F16" s="101">
        <v>47348</v>
      </c>
      <c r="G16" s="102">
        <v>0.89733725007106979</v>
      </c>
      <c r="H16" s="104">
        <v>9.4876660341556285E-3</v>
      </c>
      <c r="M16" s="13"/>
      <c r="N16" s="11"/>
    </row>
    <row r="17" spans="2:15" ht="22.7" customHeight="1" x14ac:dyDescent="0.25">
      <c r="B17" s="9" t="s">
        <v>6</v>
      </c>
      <c r="C17" s="101">
        <v>317</v>
      </c>
      <c r="D17" s="102">
        <v>5.80479765610694E-2</v>
      </c>
      <c r="E17" s="104">
        <v>9.6885813148788857E-2</v>
      </c>
      <c r="F17" s="101">
        <v>3178</v>
      </c>
      <c r="G17" s="102">
        <v>6.0229318677153414E-2</v>
      </c>
      <c r="H17" s="104">
        <v>0.11002444987775051</v>
      </c>
      <c r="I17" s="10"/>
    </row>
    <row r="18" spans="2:15" ht="22.7" customHeight="1" x14ac:dyDescent="0.25">
      <c r="B18" s="9" t="s">
        <v>8</v>
      </c>
      <c r="C18" s="101">
        <v>218</v>
      </c>
      <c r="D18" s="102">
        <v>3.9919428676066654E-2</v>
      </c>
      <c r="E18" s="104">
        <v>0.35403726708074523</v>
      </c>
      <c r="F18" s="101">
        <v>2092</v>
      </c>
      <c r="G18" s="102">
        <v>3.9647493603714584E-2</v>
      </c>
      <c r="H18" s="104">
        <v>1.1905759162303666</v>
      </c>
      <c r="M18" s="11"/>
      <c r="N18" s="11"/>
      <c r="O18" s="11"/>
    </row>
    <row r="19" spans="2:15" ht="22.7" customHeight="1" x14ac:dyDescent="0.25">
      <c r="B19" s="9" t="s">
        <v>15</v>
      </c>
      <c r="C19" s="101">
        <v>4</v>
      </c>
      <c r="D19" s="102">
        <v>7.3246658121223218E-4</v>
      </c>
      <c r="E19" s="104">
        <v>-0.33333333333333337</v>
      </c>
      <c r="F19" s="101">
        <v>33</v>
      </c>
      <c r="G19" s="102">
        <v>6.2541457405477119E-4</v>
      </c>
      <c r="H19" s="104">
        <v>-0.75735294117647056</v>
      </c>
      <c r="M19" s="12"/>
    </row>
    <row r="20" spans="2:15" ht="22.7" customHeight="1" x14ac:dyDescent="0.25">
      <c r="B20" s="9" t="s">
        <v>246</v>
      </c>
      <c r="C20" s="101">
        <v>2</v>
      </c>
      <c r="D20" s="102">
        <v>3.6623329060611609E-4</v>
      </c>
      <c r="E20" s="104">
        <v>1</v>
      </c>
      <c r="F20" s="101">
        <v>43</v>
      </c>
      <c r="G20" s="102">
        <v>8.149341419501564E-4</v>
      </c>
      <c r="H20" s="104">
        <v>0.13157894736842102</v>
      </c>
      <c r="M20" s="11"/>
    </row>
    <row r="21" spans="2:15" ht="22.7" customHeight="1" x14ac:dyDescent="0.25">
      <c r="B21" s="8" t="s">
        <v>16</v>
      </c>
      <c r="C21" s="98">
        <v>2843</v>
      </c>
      <c r="D21" s="99">
        <v>1</v>
      </c>
      <c r="E21" s="100">
        <v>-0.22130923034784988</v>
      </c>
      <c r="F21" s="98">
        <v>29439</v>
      </c>
      <c r="G21" s="99">
        <v>1</v>
      </c>
      <c r="H21" s="100">
        <v>6.5472312703583002E-2</v>
      </c>
    </row>
    <row r="22" spans="2:15" ht="17.25" customHeight="1" x14ac:dyDescent="0.25">
      <c r="B22" s="132" t="s">
        <v>98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2819</v>
      </c>
      <c r="D23" s="102">
        <v>0.99155821315511783</v>
      </c>
      <c r="E23" s="104">
        <v>-0.21889720144084235</v>
      </c>
      <c r="F23" s="101">
        <v>29092</v>
      </c>
      <c r="G23" s="102">
        <v>0.98821291484085738</v>
      </c>
      <c r="H23" s="104">
        <v>7.3981098641464849E-2</v>
      </c>
      <c r="M23" s="11"/>
    </row>
    <row r="24" spans="2:15" ht="22.7" customHeight="1" x14ac:dyDescent="0.25">
      <c r="B24" s="9" t="s">
        <v>17</v>
      </c>
      <c r="C24" s="101">
        <v>8</v>
      </c>
      <c r="D24" s="102">
        <v>2.8139289482940555E-3</v>
      </c>
      <c r="E24" s="104">
        <v>3</v>
      </c>
      <c r="F24" s="101">
        <v>69</v>
      </c>
      <c r="G24" s="102">
        <v>2.343829613777642E-3</v>
      </c>
      <c r="H24" s="104">
        <v>16.25</v>
      </c>
    </row>
    <row r="25" spans="2:15" ht="22.7" customHeight="1" x14ac:dyDescent="0.25">
      <c r="B25" s="9" t="s">
        <v>18</v>
      </c>
      <c r="C25" s="101">
        <v>15</v>
      </c>
      <c r="D25" s="102">
        <v>5.321035828307911E-3</v>
      </c>
      <c r="E25" s="104">
        <v>-0.625</v>
      </c>
      <c r="F25" s="101">
        <v>267</v>
      </c>
      <c r="G25" s="102">
        <v>9.0696015489656577E-3</v>
      </c>
      <c r="H25" s="104">
        <v>-0.5027932960893855</v>
      </c>
      <c r="I25" s="10"/>
    </row>
    <row r="26" spans="2:15" ht="22.7" customHeight="1" x14ac:dyDescent="0.25">
      <c r="B26" s="8" t="s">
        <v>242</v>
      </c>
      <c r="C26" s="98">
        <v>2811</v>
      </c>
      <c r="D26" s="99">
        <v>1</v>
      </c>
      <c r="E26" s="100">
        <v>-0.22433774834437081</v>
      </c>
      <c r="F26" s="98">
        <v>28965</v>
      </c>
      <c r="G26" s="99">
        <v>1</v>
      </c>
      <c r="H26" s="100">
        <v>5.7579962027165088E-2</v>
      </c>
    </row>
    <row r="27" spans="2:15" ht="17.25" customHeight="1" x14ac:dyDescent="0.25">
      <c r="B27" s="132" t="s">
        <v>98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2790</v>
      </c>
      <c r="D28" s="102">
        <v>0.99252934898612588</v>
      </c>
      <c r="E28" s="104">
        <v>-0.22110552763819091</v>
      </c>
      <c r="F28" s="101">
        <v>28660</v>
      </c>
      <c r="G28" s="102">
        <v>0.98947005006041777</v>
      </c>
      <c r="H28" s="104">
        <v>6.7570587797064707E-2</v>
      </c>
    </row>
    <row r="29" spans="2:15" ht="22.7" customHeight="1" x14ac:dyDescent="0.25">
      <c r="B29" s="9" t="s">
        <v>17</v>
      </c>
      <c r="C29" s="101">
        <v>5</v>
      </c>
      <c r="D29" s="102">
        <v>1.7787264318747777E-3</v>
      </c>
      <c r="E29" s="104">
        <v>1.5</v>
      </c>
      <c r="F29" s="101">
        <v>28</v>
      </c>
      <c r="G29" s="102">
        <v>9.6668392887968235E-4</v>
      </c>
      <c r="H29" s="104">
        <v>6</v>
      </c>
    </row>
    <row r="30" spans="2:15" ht="22.7" customHeight="1" x14ac:dyDescent="0.25">
      <c r="B30" s="9" t="s">
        <v>18</v>
      </c>
      <c r="C30" s="101">
        <v>15</v>
      </c>
      <c r="D30" s="102">
        <v>5.3361792956243331E-3</v>
      </c>
      <c r="E30" s="104">
        <v>-0.625</v>
      </c>
      <c r="F30" s="101">
        <v>267</v>
      </c>
      <c r="G30" s="102">
        <v>9.2180217503884006E-3</v>
      </c>
      <c r="H30" s="104">
        <v>-0.5027932960893855</v>
      </c>
    </row>
    <row r="31" spans="2:15" ht="22.7" customHeight="1" x14ac:dyDescent="0.25">
      <c r="B31" s="8" t="s">
        <v>19</v>
      </c>
      <c r="C31" s="98">
        <v>199</v>
      </c>
      <c r="D31" s="99">
        <v>1</v>
      </c>
      <c r="E31" s="100">
        <v>1.2111111111111112</v>
      </c>
      <c r="F31" s="98">
        <v>1410</v>
      </c>
      <c r="G31" s="99">
        <v>1</v>
      </c>
      <c r="H31" s="100">
        <v>0.55973451327433632</v>
      </c>
      <c r="I31" s="10"/>
    </row>
    <row r="32" spans="2:15" ht="17.25" customHeight="1" x14ac:dyDescent="0.25">
      <c r="B32" s="132" t="s">
        <v>98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88</v>
      </c>
      <c r="D33" s="102">
        <v>0.44221105527638194</v>
      </c>
      <c r="E33" s="104">
        <v>0.14285714285714279</v>
      </c>
      <c r="F33" s="101">
        <v>988</v>
      </c>
      <c r="G33" s="102">
        <v>0.70070921985815604</v>
      </c>
      <c r="H33" s="104">
        <v>0.47023809523809534</v>
      </c>
    </row>
    <row r="34" spans="2:9" ht="22.7" customHeight="1" x14ac:dyDescent="0.25">
      <c r="B34" s="9" t="s">
        <v>17</v>
      </c>
      <c r="C34" s="101">
        <v>77</v>
      </c>
      <c r="D34" s="102">
        <v>0.38693467336683418</v>
      </c>
      <c r="E34" s="104">
        <v>76</v>
      </c>
      <c r="F34" s="101">
        <v>261</v>
      </c>
      <c r="G34" s="102">
        <v>0.18510638297872339</v>
      </c>
      <c r="H34" s="104">
        <v>1.0390625</v>
      </c>
    </row>
    <row r="35" spans="2:9" ht="22.7" customHeight="1" x14ac:dyDescent="0.25">
      <c r="B35" s="9" t="s">
        <v>20</v>
      </c>
      <c r="C35" s="101">
        <v>9</v>
      </c>
      <c r="D35" s="102">
        <v>4.5226130653266333E-2</v>
      </c>
      <c r="E35" s="104" t="s">
        <v>10</v>
      </c>
      <c r="F35" s="101">
        <v>17</v>
      </c>
      <c r="G35" s="102">
        <v>1.2056737588652482E-2</v>
      </c>
      <c r="H35" s="104">
        <v>4.666666666666667</v>
      </c>
    </row>
    <row r="36" spans="2:9" ht="22.7" customHeight="1" x14ac:dyDescent="0.25">
      <c r="B36" s="9" t="s">
        <v>21</v>
      </c>
      <c r="C36" s="101">
        <v>25</v>
      </c>
      <c r="D36" s="102">
        <v>0.12562814070351758</v>
      </c>
      <c r="E36" s="104">
        <v>3.166666666666667</v>
      </c>
      <c r="F36" s="101">
        <v>86</v>
      </c>
      <c r="G36" s="102">
        <v>6.0992907801418438E-2</v>
      </c>
      <c r="H36" s="104">
        <v>1.4571428571428573</v>
      </c>
    </row>
    <row r="37" spans="2:9" ht="22.7" customHeight="1" x14ac:dyDescent="0.25">
      <c r="B37" s="9" t="s">
        <v>18</v>
      </c>
      <c r="C37" s="101">
        <v>0</v>
      </c>
      <c r="D37" s="102">
        <v>0</v>
      </c>
      <c r="E37" s="104">
        <v>-1</v>
      </c>
      <c r="F37" s="101">
        <v>58</v>
      </c>
      <c r="G37" s="102">
        <v>4.1134751773049642E-2</v>
      </c>
      <c r="H37" s="104">
        <v>-0.12121212121212122</v>
      </c>
      <c r="I37" s="10"/>
    </row>
    <row r="38" spans="2:9" ht="22.7" customHeight="1" x14ac:dyDescent="0.25">
      <c r="B38" s="8" t="s">
        <v>22</v>
      </c>
      <c r="C38" s="98">
        <v>1658</v>
      </c>
      <c r="D38" s="99">
        <v>1</v>
      </c>
      <c r="E38" s="100">
        <v>0.40986394557823136</v>
      </c>
      <c r="F38" s="98">
        <v>25677</v>
      </c>
      <c r="G38" s="99">
        <v>1</v>
      </c>
      <c r="H38" s="100">
        <v>0.15797781185171833</v>
      </c>
    </row>
    <row r="39" spans="2:9" ht="17.25" customHeight="1" x14ac:dyDescent="0.25">
      <c r="B39" s="132" t="s">
        <v>98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1622</v>
      </c>
      <c r="D40" s="102">
        <v>0.97828709288299154</v>
      </c>
      <c r="E40" s="104">
        <v>0.42031523642732038</v>
      </c>
      <c r="F40" s="101">
        <v>25162</v>
      </c>
      <c r="G40" s="102">
        <v>0.97994313977489578</v>
      </c>
      <c r="H40" s="104">
        <v>0.16647350609614753</v>
      </c>
    </row>
    <row r="41" spans="2:9" ht="22.7" customHeight="1" x14ac:dyDescent="0.25">
      <c r="B41" s="9" t="s">
        <v>17</v>
      </c>
      <c r="C41" s="101">
        <v>36</v>
      </c>
      <c r="D41" s="102">
        <v>2.1712907117008445E-2</v>
      </c>
      <c r="E41" s="104">
        <v>0.125</v>
      </c>
      <c r="F41" s="101">
        <v>469</v>
      </c>
      <c r="G41" s="102">
        <v>1.8265373680725942E-2</v>
      </c>
      <c r="H41" s="104">
        <v>-0.1871750433275563</v>
      </c>
    </row>
    <row r="42" spans="2:9" ht="22.7" customHeight="1" x14ac:dyDescent="0.25">
      <c r="B42" s="8" t="s">
        <v>23</v>
      </c>
      <c r="C42" s="98">
        <v>813</v>
      </c>
      <c r="D42" s="99">
        <v>1</v>
      </c>
      <c r="E42" s="106">
        <v>0.16642754662840753</v>
      </c>
      <c r="F42" s="98">
        <v>10097</v>
      </c>
      <c r="G42" s="99">
        <v>1</v>
      </c>
      <c r="H42" s="106">
        <v>-2.9974060908828926E-2</v>
      </c>
    </row>
    <row r="43" spans="2:9" ht="17.25" customHeight="1" x14ac:dyDescent="0.25">
      <c r="B43" s="132" t="s">
        <v>98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607</v>
      </c>
      <c r="D44" s="102">
        <v>0.74661746617466174</v>
      </c>
      <c r="E44" s="104">
        <v>9.9637681159420399E-2</v>
      </c>
      <c r="F44" s="101">
        <v>8006</v>
      </c>
      <c r="G44" s="102">
        <v>0.79290878478756066</v>
      </c>
      <c r="H44" s="104">
        <v>1.6118796801624535E-2</v>
      </c>
    </row>
    <row r="45" spans="2:9" ht="22.7" customHeight="1" x14ac:dyDescent="0.25">
      <c r="B45" s="9" t="s">
        <v>17</v>
      </c>
      <c r="C45" s="101">
        <v>206</v>
      </c>
      <c r="D45" s="102">
        <v>0.25338253382533826</v>
      </c>
      <c r="E45" s="104">
        <v>0.42068965517241375</v>
      </c>
      <c r="F45" s="101">
        <v>2089</v>
      </c>
      <c r="G45" s="102">
        <v>0.20689313657522035</v>
      </c>
      <c r="H45" s="104">
        <v>-0.17398181099248711</v>
      </c>
    </row>
    <row r="46" spans="2:9" ht="13.5" customHeight="1" x14ac:dyDescent="0.25">
      <c r="B46" s="14" t="s">
        <v>24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048576 H5:H1048576">
    <cfRule type="cellIs" dxfId="14" priority="1" operator="greaterThanOrEqual">
      <formula>0</formula>
    </cfRule>
    <cfRule type="cellIs" dxfId="13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79</v>
      </c>
      <c r="D1" s="6"/>
      <c r="O1" s="62">
        <v>44987</v>
      </c>
    </row>
    <row r="2" spans="2:15" ht="14.45" customHeight="1" x14ac:dyDescent="0.25">
      <c r="B2" s="176" t="s">
        <v>222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2:15" ht="14.45" customHeight="1" x14ac:dyDescent="0.25">
      <c r="B3" s="177" t="s">
        <v>223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126</v>
      </c>
    </row>
    <row r="5" spans="2:15" ht="14.45" customHeight="1" x14ac:dyDescent="0.25">
      <c r="B5" s="168" t="s">
        <v>27</v>
      </c>
      <c r="C5" s="169" t="s">
        <v>28</v>
      </c>
      <c r="D5" s="179" t="s">
        <v>127</v>
      </c>
      <c r="E5" s="179"/>
      <c r="F5" s="179"/>
      <c r="G5" s="179"/>
      <c r="H5" s="179"/>
      <c r="I5" s="180" t="s">
        <v>128</v>
      </c>
      <c r="J5" s="180"/>
      <c r="K5" s="181" t="s">
        <v>197</v>
      </c>
      <c r="L5" s="181"/>
      <c r="M5" s="181"/>
      <c r="N5" s="181"/>
      <c r="O5" s="181"/>
    </row>
    <row r="6" spans="2:15" ht="14.45" customHeight="1" x14ac:dyDescent="0.25">
      <c r="B6" s="168"/>
      <c r="C6" s="169"/>
      <c r="D6" s="182" t="s">
        <v>130</v>
      </c>
      <c r="E6" s="182"/>
      <c r="F6" s="182"/>
      <c r="G6" s="182"/>
      <c r="H6" s="182"/>
      <c r="I6" s="183" t="s">
        <v>131</v>
      </c>
      <c r="J6" s="183"/>
      <c r="K6" s="184" t="s">
        <v>132</v>
      </c>
      <c r="L6" s="184"/>
      <c r="M6" s="184"/>
      <c r="N6" s="184"/>
      <c r="O6" s="184"/>
    </row>
    <row r="7" spans="2:15" ht="14.45" customHeight="1" x14ac:dyDescent="0.25">
      <c r="B7" s="168"/>
      <c r="C7" s="169"/>
      <c r="D7" s="173">
        <v>2023</v>
      </c>
      <c r="E7" s="173"/>
      <c r="F7" s="173">
        <v>2022</v>
      </c>
      <c r="G7" s="173"/>
      <c r="H7" s="165" t="s">
        <v>66</v>
      </c>
      <c r="I7" s="173">
        <v>2022</v>
      </c>
      <c r="J7" s="173" t="s">
        <v>134</v>
      </c>
      <c r="K7" s="173">
        <v>2023</v>
      </c>
      <c r="L7" s="173"/>
      <c r="M7" s="173">
        <v>2022</v>
      </c>
      <c r="N7" s="173"/>
      <c r="O7" s="165" t="s">
        <v>66</v>
      </c>
    </row>
    <row r="8" spans="2:15" ht="14.45" customHeight="1" x14ac:dyDescent="0.25">
      <c r="B8" s="166" t="s">
        <v>137</v>
      </c>
      <c r="C8" s="167" t="s">
        <v>138</v>
      </c>
      <c r="D8" s="173"/>
      <c r="E8" s="173"/>
      <c r="F8" s="173"/>
      <c r="G8" s="173"/>
      <c r="H8" s="165"/>
      <c r="I8" s="173"/>
      <c r="J8" s="173"/>
      <c r="K8" s="173"/>
      <c r="L8" s="173"/>
      <c r="M8" s="173"/>
      <c r="N8" s="173"/>
      <c r="O8" s="165"/>
    </row>
    <row r="9" spans="2:15" ht="14.45" customHeight="1" x14ac:dyDescent="0.25">
      <c r="B9" s="166"/>
      <c r="C9" s="167"/>
      <c r="D9" s="66" t="s">
        <v>31</v>
      </c>
      <c r="E9" s="67" t="s">
        <v>32</v>
      </c>
      <c r="F9" s="66" t="s">
        <v>31</v>
      </c>
      <c r="G9" s="67" t="s">
        <v>32</v>
      </c>
      <c r="H9" s="164" t="s">
        <v>139</v>
      </c>
      <c r="I9" s="93" t="s">
        <v>31</v>
      </c>
      <c r="J9" s="178" t="s">
        <v>141</v>
      </c>
      <c r="K9" s="66" t="s">
        <v>31</v>
      </c>
      <c r="L9" s="67" t="s">
        <v>32</v>
      </c>
      <c r="M9" s="66" t="s">
        <v>31</v>
      </c>
      <c r="N9" s="67" t="s">
        <v>32</v>
      </c>
      <c r="O9" s="164" t="s">
        <v>139</v>
      </c>
    </row>
    <row r="10" spans="2:15" ht="14.45" customHeight="1" x14ac:dyDescent="0.25">
      <c r="B10" s="166"/>
      <c r="C10" s="167"/>
      <c r="D10" s="68" t="s">
        <v>144</v>
      </c>
      <c r="E10" s="69" t="s">
        <v>145</v>
      </c>
      <c r="F10" s="68" t="s">
        <v>144</v>
      </c>
      <c r="G10" s="69" t="s">
        <v>145</v>
      </c>
      <c r="H10" s="164"/>
      <c r="I10" s="94" t="s">
        <v>144</v>
      </c>
      <c r="J10" s="178"/>
      <c r="K10" s="68" t="s">
        <v>144</v>
      </c>
      <c r="L10" s="69" t="s">
        <v>145</v>
      </c>
      <c r="M10" s="68" t="s">
        <v>144</v>
      </c>
      <c r="N10" s="69" t="s">
        <v>145</v>
      </c>
      <c r="O10" s="164"/>
    </row>
    <row r="11" spans="2:15" ht="14.45" customHeight="1" x14ac:dyDescent="0.25">
      <c r="B11" s="70">
        <v>1</v>
      </c>
      <c r="C11" s="71" t="s">
        <v>52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40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34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35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42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54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37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39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36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67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38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70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68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64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53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56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61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55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180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198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62" t="s">
        <v>148</v>
      </c>
      <c r="C31" s="162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62" t="s">
        <v>149</v>
      </c>
      <c r="C32" s="162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63" t="s">
        <v>203</v>
      </c>
      <c r="C33" s="163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48</v>
      </c>
    </row>
    <row r="35" spans="2:16" x14ac:dyDescent="0.25">
      <c r="B35" s="91" t="s">
        <v>121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5" priority="2" operator="equal">
      <formula>0</formula>
    </cfRule>
  </conditionalFormatting>
  <conditionalFormatting sqref="J11:J30 H11:H32 O11:O32">
    <cfRule type="cellIs" dxfId="4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topLeftCell="F44" zoomScale="90" zoomScaleNormal="90" zoomScaleSheetLayoutView="85" workbookViewId="0">
      <selection activeCell="K56" sqref="K56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1" t="s">
        <v>65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4" spans="2:16" ht="18.75" x14ac:dyDescent="0.25">
      <c r="B4" s="142" t="s">
        <v>25</v>
      </c>
      <c r="C4" s="142"/>
      <c r="D4" s="142"/>
      <c r="E4" s="142"/>
      <c r="F4" s="142"/>
      <c r="G4" s="142"/>
      <c r="H4" s="142"/>
      <c r="I4" s="15"/>
      <c r="J4" s="142" t="s">
        <v>26</v>
      </c>
      <c r="K4" s="142"/>
      <c r="L4" s="142"/>
      <c r="M4" s="142"/>
      <c r="N4" s="142"/>
      <c r="O4" s="142"/>
      <c r="P4" s="142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7" t="s">
        <v>27</v>
      </c>
      <c r="C6" s="147" t="s">
        <v>28</v>
      </c>
      <c r="D6" s="148" t="s">
        <v>251</v>
      </c>
      <c r="E6" s="148"/>
      <c r="F6" s="148"/>
      <c r="G6" s="148"/>
      <c r="H6" s="148"/>
      <c r="J6" s="150" t="s">
        <v>27</v>
      </c>
      <c r="K6" s="150" t="s">
        <v>29</v>
      </c>
      <c r="L6" s="151" t="str">
        <f>$D$6</f>
        <v>Rok narastająco Styczeń - Październik</v>
      </c>
      <c r="M6" s="151"/>
      <c r="N6" s="151"/>
      <c r="O6" s="151"/>
      <c r="P6" s="151"/>
    </row>
    <row r="7" spans="2:16" ht="20.100000000000001" customHeight="1" x14ac:dyDescent="0.25">
      <c r="B7" s="147"/>
      <c r="C7" s="147"/>
      <c r="D7" s="149">
        <v>2023</v>
      </c>
      <c r="E7" s="149"/>
      <c r="F7" s="149">
        <v>2022</v>
      </c>
      <c r="G7" s="149"/>
      <c r="H7" s="147" t="s">
        <v>30</v>
      </c>
      <c r="J7" s="150"/>
      <c r="K7" s="150"/>
      <c r="L7" s="152">
        <f>$D$7</f>
        <v>2023</v>
      </c>
      <c r="M7" s="152"/>
      <c r="N7" s="152">
        <f>$F$7</f>
        <v>2022</v>
      </c>
      <c r="O7" s="152"/>
      <c r="P7" s="150" t="s">
        <v>2</v>
      </c>
    </row>
    <row r="8" spans="2:16" ht="20.100000000000001" customHeight="1" x14ac:dyDescent="0.25">
      <c r="B8" s="147"/>
      <c r="C8" s="147"/>
      <c r="D8" s="1" t="s">
        <v>31</v>
      </c>
      <c r="E8" s="18" t="s">
        <v>32</v>
      </c>
      <c r="F8" s="1" t="s">
        <v>31</v>
      </c>
      <c r="G8" s="18" t="s">
        <v>32</v>
      </c>
      <c r="H8" s="147"/>
      <c r="J8" s="150"/>
      <c r="K8" s="150"/>
      <c r="L8" s="1" t="s">
        <v>31</v>
      </c>
      <c r="M8" s="19" t="s">
        <v>32</v>
      </c>
      <c r="N8" s="1" t="s">
        <v>31</v>
      </c>
      <c r="O8" s="19" t="s">
        <v>32</v>
      </c>
      <c r="P8" s="150"/>
    </row>
    <row r="9" spans="2:16" ht="22.7" customHeight="1" x14ac:dyDescent="0.25">
      <c r="B9" s="20">
        <v>1</v>
      </c>
      <c r="C9" s="21" t="s">
        <v>33</v>
      </c>
      <c r="D9" s="107">
        <v>3650</v>
      </c>
      <c r="E9" s="108">
        <v>0.27059085180517456</v>
      </c>
      <c r="F9" s="107">
        <v>914</v>
      </c>
      <c r="G9" s="108">
        <v>0.10280058486109549</v>
      </c>
      <c r="H9" s="108">
        <v>2.9934354485776806</v>
      </c>
      <c r="J9" s="20">
        <v>1</v>
      </c>
      <c r="K9" s="21" t="s">
        <v>224</v>
      </c>
      <c r="L9" s="107">
        <v>2031</v>
      </c>
      <c r="M9" s="108">
        <v>0.15056712877159167</v>
      </c>
      <c r="N9" s="107">
        <v>328</v>
      </c>
      <c r="O9" s="108">
        <v>3.6891238330896414E-2</v>
      </c>
      <c r="P9" s="108">
        <v>5.1920731707317076</v>
      </c>
    </row>
    <row r="10" spans="2:16" ht="22.7" customHeight="1" x14ac:dyDescent="0.25">
      <c r="B10" s="22">
        <v>2</v>
      </c>
      <c r="C10" s="23" t="s">
        <v>35</v>
      </c>
      <c r="D10" s="109">
        <v>1264</v>
      </c>
      <c r="E10" s="110">
        <v>9.3705982652531689E-2</v>
      </c>
      <c r="F10" s="109">
        <v>409</v>
      </c>
      <c r="G10" s="110">
        <v>4.6001574626026318E-2</v>
      </c>
      <c r="H10" s="110">
        <v>2.0904645476772616</v>
      </c>
      <c r="J10" s="22">
        <v>2</v>
      </c>
      <c r="K10" s="23" t="s">
        <v>225</v>
      </c>
      <c r="L10" s="109">
        <v>1352</v>
      </c>
      <c r="M10" s="110">
        <v>0.10022981688783453</v>
      </c>
      <c r="N10" s="109">
        <v>586</v>
      </c>
      <c r="O10" s="110">
        <v>6.5909346530199073E-2</v>
      </c>
      <c r="P10" s="110">
        <v>1.3071672354948807</v>
      </c>
    </row>
    <row r="11" spans="2:16" ht="22.7" customHeight="1" x14ac:dyDescent="0.25">
      <c r="B11" s="20">
        <v>3</v>
      </c>
      <c r="C11" s="21" t="s">
        <v>34</v>
      </c>
      <c r="D11" s="107">
        <v>1183</v>
      </c>
      <c r="E11" s="108">
        <v>8.7701089776855215E-2</v>
      </c>
      <c r="F11" s="107">
        <v>989</v>
      </c>
      <c r="G11" s="108">
        <v>0.11123608143066022</v>
      </c>
      <c r="H11" s="108">
        <v>0.19615773508594536</v>
      </c>
      <c r="J11" s="20">
        <v>3</v>
      </c>
      <c r="K11" s="21" t="s">
        <v>226</v>
      </c>
      <c r="L11" s="107">
        <v>762</v>
      </c>
      <c r="M11" s="108">
        <v>5.6490473719326861E-2</v>
      </c>
      <c r="N11" s="107">
        <v>271</v>
      </c>
      <c r="O11" s="108">
        <v>3.0480260938027217E-2</v>
      </c>
      <c r="P11" s="108">
        <v>1.8118081180811809</v>
      </c>
    </row>
    <row r="12" spans="2:16" ht="22.7" customHeight="1" x14ac:dyDescent="0.25">
      <c r="B12" s="22">
        <v>4</v>
      </c>
      <c r="C12" s="23" t="s">
        <v>37</v>
      </c>
      <c r="D12" s="109">
        <v>1048</v>
      </c>
      <c r="E12" s="110">
        <v>7.7692934984061088E-2</v>
      </c>
      <c r="F12" s="109">
        <v>598</v>
      </c>
      <c r="G12" s="110">
        <v>6.7259025981329434E-2</v>
      </c>
      <c r="H12" s="110">
        <v>0.75250836120401332</v>
      </c>
      <c r="J12" s="22">
        <v>4</v>
      </c>
      <c r="K12" s="23" t="s">
        <v>243</v>
      </c>
      <c r="L12" s="109">
        <v>641</v>
      </c>
      <c r="M12" s="110">
        <v>4.7520201645785458E-2</v>
      </c>
      <c r="N12" s="109">
        <v>472</v>
      </c>
      <c r="O12" s="110">
        <v>5.3087391744460692E-2</v>
      </c>
      <c r="P12" s="110">
        <v>0.35805084745762716</v>
      </c>
    </row>
    <row r="13" spans="2:16" ht="22.7" customHeight="1" x14ac:dyDescent="0.25">
      <c r="B13" s="20">
        <v>5</v>
      </c>
      <c r="C13" s="21" t="s">
        <v>36</v>
      </c>
      <c r="D13" s="107">
        <v>961</v>
      </c>
      <c r="E13" s="108">
        <v>7.1243235228704876E-2</v>
      </c>
      <c r="F13" s="107">
        <v>702</v>
      </c>
      <c r="G13" s="108">
        <v>7.8956247891125861E-2</v>
      </c>
      <c r="H13" s="108">
        <v>0.36894586894586889</v>
      </c>
      <c r="J13" s="20">
        <v>5</v>
      </c>
      <c r="K13" s="21" t="s">
        <v>228</v>
      </c>
      <c r="L13" s="107">
        <v>494</v>
      </c>
      <c r="M13" s="108">
        <v>3.6622433093631848E-2</v>
      </c>
      <c r="N13" s="107">
        <v>148</v>
      </c>
      <c r="O13" s="108">
        <v>1.6646046563941065E-2</v>
      </c>
      <c r="P13" s="108">
        <v>2.3378378378378377</v>
      </c>
    </row>
    <row r="14" spans="2:16" ht="22.7" customHeight="1" x14ac:dyDescent="0.25">
      <c r="B14" s="22">
        <v>6</v>
      </c>
      <c r="C14" s="23" t="s">
        <v>38</v>
      </c>
      <c r="D14" s="109">
        <v>883</v>
      </c>
      <c r="E14" s="110">
        <v>6.5460745792868258E-2</v>
      </c>
      <c r="F14" s="109">
        <v>599</v>
      </c>
      <c r="G14" s="110">
        <v>6.7371499268923635E-2</v>
      </c>
      <c r="H14" s="110">
        <v>0.47412353923205353</v>
      </c>
      <c r="J14" s="22">
        <v>6</v>
      </c>
      <c r="K14" s="190" t="s">
        <v>253</v>
      </c>
      <c r="L14" s="109">
        <v>482</v>
      </c>
      <c r="M14" s="110">
        <v>3.5732819334272373E-2</v>
      </c>
      <c r="N14" s="109">
        <v>380</v>
      </c>
      <c r="O14" s="110">
        <v>4.2739849285794621E-2</v>
      </c>
      <c r="P14" s="110">
        <v>0.26842105263157889</v>
      </c>
    </row>
    <row r="15" spans="2:16" ht="22.7" customHeight="1" x14ac:dyDescent="0.25">
      <c r="B15" s="20">
        <v>7</v>
      </c>
      <c r="C15" s="21" t="s">
        <v>40</v>
      </c>
      <c r="D15" s="107">
        <v>425</v>
      </c>
      <c r="E15" s="108">
        <v>3.150715397731485E-2</v>
      </c>
      <c r="F15" s="107">
        <v>449</v>
      </c>
      <c r="G15" s="108">
        <v>5.0500506129794176E-2</v>
      </c>
      <c r="H15" s="108">
        <v>-5.3452115812917644E-2</v>
      </c>
      <c r="J15" s="20">
        <v>7</v>
      </c>
      <c r="K15" s="21" t="s">
        <v>229</v>
      </c>
      <c r="L15" s="107">
        <v>427</v>
      </c>
      <c r="M15" s="108">
        <v>3.1655422937208098E-2</v>
      </c>
      <c r="N15" s="107">
        <v>91</v>
      </c>
      <c r="O15" s="108">
        <v>1.023506917107187E-2</v>
      </c>
      <c r="P15" s="108">
        <v>3.6923076923076925</v>
      </c>
    </row>
    <row r="16" spans="2:16" ht="22.7" customHeight="1" x14ac:dyDescent="0.25">
      <c r="B16" s="22">
        <v>8</v>
      </c>
      <c r="C16" s="23" t="s">
        <v>54</v>
      </c>
      <c r="D16" s="109">
        <v>380</v>
      </c>
      <c r="E16" s="110">
        <v>2.8171102379716807E-2</v>
      </c>
      <c r="F16" s="109">
        <v>291</v>
      </c>
      <c r="G16" s="110">
        <v>3.2729726689911143E-2</v>
      </c>
      <c r="H16" s="110">
        <v>0.30584192439862545</v>
      </c>
      <c r="J16" s="22">
        <v>8</v>
      </c>
      <c r="K16" s="23" t="s">
        <v>227</v>
      </c>
      <c r="L16" s="109">
        <v>425</v>
      </c>
      <c r="M16" s="110">
        <v>3.150715397731485E-2</v>
      </c>
      <c r="N16" s="109">
        <v>449</v>
      </c>
      <c r="O16" s="110">
        <v>5.0500506129794176E-2</v>
      </c>
      <c r="P16" s="110">
        <v>-5.3452115812917644E-2</v>
      </c>
    </row>
    <row r="17" spans="2:16" ht="22.7" customHeight="1" x14ac:dyDescent="0.25">
      <c r="B17" s="20">
        <v>9</v>
      </c>
      <c r="C17" s="21" t="s">
        <v>39</v>
      </c>
      <c r="D17" s="107">
        <v>344</v>
      </c>
      <c r="E17" s="108">
        <v>2.5502261101638373E-2</v>
      </c>
      <c r="F17" s="107">
        <v>229</v>
      </c>
      <c r="G17" s="108">
        <v>2.5756382859070972E-2</v>
      </c>
      <c r="H17" s="108">
        <v>0.50218340611353707</v>
      </c>
      <c r="J17" s="20">
        <v>9</v>
      </c>
      <c r="K17" s="21" t="s">
        <v>230</v>
      </c>
      <c r="L17" s="107">
        <v>344</v>
      </c>
      <c r="M17" s="108">
        <v>2.5502261101638373E-2</v>
      </c>
      <c r="N17" s="107">
        <v>229</v>
      </c>
      <c r="O17" s="108">
        <v>2.5756382859070972E-2</v>
      </c>
      <c r="P17" s="108">
        <v>0.50218340611353707</v>
      </c>
    </row>
    <row r="18" spans="2:16" ht="22.7" customHeight="1" x14ac:dyDescent="0.25">
      <c r="B18" s="22">
        <v>10</v>
      </c>
      <c r="C18" s="23" t="s">
        <v>42</v>
      </c>
      <c r="D18" s="109">
        <v>317</v>
      </c>
      <c r="E18" s="110">
        <v>2.3500630143079546E-2</v>
      </c>
      <c r="F18" s="109">
        <v>312</v>
      </c>
      <c r="G18" s="110">
        <v>3.5091665729389272E-2</v>
      </c>
      <c r="H18" s="110">
        <v>1.6025641025640969E-2</v>
      </c>
      <c r="J18" s="22">
        <v>10</v>
      </c>
      <c r="K18" s="190" t="s">
        <v>252</v>
      </c>
      <c r="L18" s="109">
        <v>301</v>
      </c>
      <c r="M18" s="110">
        <v>2.2314478463933574E-2</v>
      </c>
      <c r="N18" s="109">
        <v>215</v>
      </c>
      <c r="O18" s="110">
        <v>2.418175683275222E-2</v>
      </c>
      <c r="P18" s="110">
        <v>0.39999999999999991</v>
      </c>
    </row>
    <row r="19" spans="2:16" ht="22.7" customHeight="1" x14ac:dyDescent="0.25">
      <c r="B19" s="139" t="s">
        <v>43</v>
      </c>
      <c r="C19" s="139"/>
      <c r="D19" s="111">
        <v>10455</v>
      </c>
      <c r="E19" s="112">
        <v>0.77507598784194531</v>
      </c>
      <c r="F19" s="111">
        <v>5492</v>
      </c>
      <c r="G19" s="112">
        <v>0.6177032954673265</v>
      </c>
      <c r="H19" s="112">
        <v>0.9036780772032047</v>
      </c>
      <c r="J19" s="139" t="s">
        <v>44</v>
      </c>
      <c r="K19" s="139"/>
      <c r="L19" s="111">
        <v>7259</v>
      </c>
      <c r="M19" s="112">
        <v>0.5381421899325376</v>
      </c>
      <c r="N19" s="111">
        <v>3169</v>
      </c>
      <c r="O19" s="112">
        <v>0.35642784838600833</v>
      </c>
      <c r="P19" s="112">
        <v>1.2906279583464815</v>
      </c>
    </row>
    <row r="20" spans="2:16" ht="22.7" customHeight="1" x14ac:dyDescent="0.25">
      <c r="B20" s="139" t="s">
        <v>45</v>
      </c>
      <c r="C20" s="139"/>
      <c r="D20" s="111">
        <v>3034</v>
      </c>
      <c r="E20" s="112">
        <v>0.22492401215805471</v>
      </c>
      <c r="F20" s="111">
        <v>3399</v>
      </c>
      <c r="G20" s="112">
        <v>0.3822967045326735</v>
      </c>
      <c r="H20" s="189">
        <v>-0.10738452486025296</v>
      </c>
      <c r="J20" s="187" t="s">
        <v>46</v>
      </c>
      <c r="K20" s="188"/>
      <c r="L20" s="111">
        <v>6230</v>
      </c>
      <c r="M20" s="112">
        <v>0.4618578100674624</v>
      </c>
      <c r="N20" s="111">
        <v>5722</v>
      </c>
      <c r="O20" s="112">
        <v>0.64357215161399173</v>
      </c>
      <c r="P20" s="112">
        <v>8.878014680181745E-2</v>
      </c>
    </row>
    <row r="21" spans="2:16" ht="22.7" customHeight="1" x14ac:dyDescent="0.25">
      <c r="B21" s="146" t="s">
        <v>47</v>
      </c>
      <c r="C21" s="146"/>
      <c r="D21" s="113">
        <v>13489</v>
      </c>
      <c r="E21" s="114">
        <v>1</v>
      </c>
      <c r="F21" s="113">
        <v>8891</v>
      </c>
      <c r="G21" s="114">
        <v>1</v>
      </c>
      <c r="H21" s="115">
        <v>0.51715217635811506</v>
      </c>
      <c r="J21" s="185" t="s">
        <v>47</v>
      </c>
      <c r="K21" s="186"/>
      <c r="L21" s="116">
        <v>13489</v>
      </c>
      <c r="M21" s="117">
        <v>1</v>
      </c>
      <c r="N21" s="113">
        <v>8891</v>
      </c>
      <c r="O21" s="118">
        <v>1</v>
      </c>
      <c r="P21" s="119">
        <v>0.51715217635811506</v>
      </c>
    </row>
    <row r="22" spans="2:16" x14ac:dyDescent="0.25">
      <c r="B22" s="24" t="s">
        <v>48</v>
      </c>
      <c r="C22" s="24"/>
      <c r="D22" s="24"/>
      <c r="E22" s="24"/>
      <c r="F22" s="24"/>
      <c r="G22" s="24"/>
      <c r="H22" s="24"/>
      <c r="I22" s="24"/>
      <c r="J22" s="24" t="s">
        <v>48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1" t="s">
        <v>49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7" spans="2:16" ht="18.75" x14ac:dyDescent="0.25">
      <c r="B27" s="142" t="s">
        <v>50</v>
      </c>
      <c r="C27" s="142"/>
      <c r="D27" s="142"/>
      <c r="E27" s="142"/>
      <c r="F27" s="142"/>
      <c r="G27" s="142"/>
      <c r="H27" s="142"/>
      <c r="J27" s="142" t="s">
        <v>51</v>
      </c>
      <c r="K27" s="142"/>
      <c r="L27" s="142"/>
      <c r="M27" s="142"/>
      <c r="N27" s="142"/>
      <c r="O27" s="142"/>
      <c r="P27" s="142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7" t="s">
        <v>27</v>
      </c>
      <c r="C29" s="147" t="s">
        <v>28</v>
      </c>
      <c r="D29" s="148" t="str">
        <f>$D$6</f>
        <v>Rok narastająco Styczeń - Październik</v>
      </c>
      <c r="E29" s="148"/>
      <c r="F29" s="148"/>
      <c r="G29" s="148"/>
      <c r="H29" s="148"/>
      <c r="J29" s="147" t="s">
        <v>27</v>
      </c>
      <c r="K29" s="147" t="s">
        <v>29</v>
      </c>
      <c r="L29" s="148" t="str">
        <f>$D$6</f>
        <v>Rok narastająco Styczeń - Październik</v>
      </c>
      <c r="M29" s="148"/>
      <c r="N29" s="148"/>
      <c r="O29" s="148"/>
      <c r="P29" s="148"/>
    </row>
    <row r="30" spans="2:16" ht="20.100000000000001" customHeight="1" x14ac:dyDescent="0.25">
      <c r="B30" s="147"/>
      <c r="C30" s="147"/>
      <c r="D30" s="149">
        <f>$D$7</f>
        <v>2023</v>
      </c>
      <c r="E30" s="149"/>
      <c r="F30" s="149">
        <f>$F$7</f>
        <v>2022</v>
      </c>
      <c r="G30" s="149"/>
      <c r="H30" s="147" t="s">
        <v>2</v>
      </c>
      <c r="J30" s="147"/>
      <c r="K30" s="147"/>
      <c r="L30" s="149">
        <f>$D$7</f>
        <v>2023</v>
      </c>
      <c r="M30" s="149"/>
      <c r="N30" s="149">
        <f>$F$7</f>
        <v>2022</v>
      </c>
      <c r="O30" s="149"/>
      <c r="P30" s="147" t="s">
        <v>2</v>
      </c>
    </row>
    <row r="31" spans="2:16" ht="20.100000000000001" customHeight="1" x14ac:dyDescent="0.25">
      <c r="B31" s="147"/>
      <c r="C31" s="147"/>
      <c r="D31" s="1" t="s">
        <v>31</v>
      </c>
      <c r="E31" s="26" t="s">
        <v>32</v>
      </c>
      <c r="F31" s="1" t="s">
        <v>31</v>
      </c>
      <c r="G31" s="26" t="s">
        <v>32</v>
      </c>
      <c r="H31" s="147"/>
      <c r="J31" s="147"/>
      <c r="K31" s="147"/>
      <c r="L31" s="1" t="s">
        <v>31</v>
      </c>
      <c r="M31" s="18" t="s">
        <v>32</v>
      </c>
      <c r="N31" s="1" t="s">
        <v>31</v>
      </c>
      <c r="O31" s="18" t="s">
        <v>32</v>
      </c>
      <c r="P31" s="147"/>
    </row>
    <row r="32" spans="2:16" ht="22.7" customHeight="1" x14ac:dyDescent="0.25">
      <c r="B32" s="20">
        <v>1</v>
      </c>
      <c r="C32" s="21" t="s">
        <v>52</v>
      </c>
      <c r="D32" s="107">
        <v>54509</v>
      </c>
      <c r="E32" s="108">
        <v>0.36238349133747288</v>
      </c>
      <c r="F32" s="107">
        <v>39599</v>
      </c>
      <c r="G32" s="108">
        <v>0.34547469072254888</v>
      </c>
      <c r="H32" s="108">
        <v>0.37652465971362914</v>
      </c>
      <c r="J32" s="20">
        <v>1</v>
      </c>
      <c r="K32" s="21" t="s">
        <v>174</v>
      </c>
      <c r="L32" s="107">
        <v>14384</v>
      </c>
      <c r="M32" s="108">
        <v>9.562685316916858E-2</v>
      </c>
      <c r="N32" s="107">
        <v>11056</v>
      </c>
      <c r="O32" s="108">
        <v>9.6456177697126208E-2</v>
      </c>
      <c r="P32" s="108">
        <v>0.30101302460202595</v>
      </c>
    </row>
    <row r="33" spans="2:16" ht="22.7" customHeight="1" x14ac:dyDescent="0.25">
      <c r="B33" s="22">
        <v>2</v>
      </c>
      <c r="C33" s="23" t="s">
        <v>37</v>
      </c>
      <c r="D33" s="109">
        <v>14067</v>
      </c>
      <c r="E33" s="110">
        <v>9.3519392625882547E-2</v>
      </c>
      <c r="F33" s="109">
        <v>11400</v>
      </c>
      <c r="G33" s="110">
        <v>9.9457346757167039E-2</v>
      </c>
      <c r="H33" s="110">
        <v>0.23394736842105268</v>
      </c>
      <c r="J33" s="22">
        <v>2</v>
      </c>
      <c r="K33" s="23" t="s">
        <v>155</v>
      </c>
      <c r="L33" s="109">
        <v>9435</v>
      </c>
      <c r="M33" s="110">
        <v>6.2725205759948943E-2</v>
      </c>
      <c r="N33" s="109">
        <v>5367</v>
      </c>
      <c r="O33" s="110">
        <v>4.6823471933834689E-2</v>
      </c>
      <c r="P33" s="110">
        <v>0.75796534376746783</v>
      </c>
    </row>
    <row r="34" spans="2:16" ht="22.7" customHeight="1" x14ac:dyDescent="0.25">
      <c r="B34" s="20">
        <v>3</v>
      </c>
      <c r="C34" s="21" t="s">
        <v>38</v>
      </c>
      <c r="D34" s="107">
        <v>9883</v>
      </c>
      <c r="E34" s="108">
        <v>6.570357271071281E-2</v>
      </c>
      <c r="F34" s="107">
        <v>9548</v>
      </c>
      <c r="G34" s="108">
        <v>8.3299890073458852E-2</v>
      </c>
      <c r="H34" s="108">
        <v>3.5085881860075441E-2</v>
      </c>
      <c r="J34" s="20">
        <v>3</v>
      </c>
      <c r="K34" s="21" t="s">
        <v>157</v>
      </c>
      <c r="L34" s="107">
        <v>8694</v>
      </c>
      <c r="M34" s="108">
        <v>5.7798933638261378E-2</v>
      </c>
      <c r="N34" s="107">
        <v>7497</v>
      </c>
      <c r="O34" s="108">
        <v>6.5406291985831685E-2</v>
      </c>
      <c r="P34" s="108">
        <v>0.15966386554621859</v>
      </c>
    </row>
    <row r="35" spans="2:16" ht="22.7" customHeight="1" x14ac:dyDescent="0.25">
      <c r="B35" s="22">
        <v>4</v>
      </c>
      <c r="C35" s="23" t="s">
        <v>34</v>
      </c>
      <c r="D35" s="109">
        <v>8512</v>
      </c>
      <c r="E35" s="110">
        <v>5.6588972064513555E-2</v>
      </c>
      <c r="F35" s="109">
        <v>5254</v>
      </c>
      <c r="G35" s="110">
        <v>4.5837622794925932E-2</v>
      </c>
      <c r="H35" s="110">
        <v>0.62009897221164834</v>
      </c>
      <c r="J35" s="22">
        <v>4</v>
      </c>
      <c r="K35" s="23" t="s">
        <v>156</v>
      </c>
      <c r="L35" s="109">
        <v>7073</v>
      </c>
      <c r="M35" s="110">
        <v>4.702229786328764E-2</v>
      </c>
      <c r="N35" s="109">
        <v>4586</v>
      </c>
      <c r="O35" s="110">
        <v>4.0009771248102462E-2</v>
      </c>
      <c r="P35" s="110">
        <v>0.5423026602703882</v>
      </c>
    </row>
    <row r="36" spans="2:16" ht="22.7" customHeight="1" x14ac:dyDescent="0.25">
      <c r="B36" s="20">
        <v>5</v>
      </c>
      <c r="C36" s="21" t="s">
        <v>53</v>
      </c>
      <c r="D36" s="107">
        <v>8358</v>
      </c>
      <c r="E36" s="108">
        <v>5.5565158425188478E-2</v>
      </c>
      <c r="F36" s="107">
        <v>6946</v>
      </c>
      <c r="G36" s="108">
        <v>6.0599186892568616E-2</v>
      </c>
      <c r="H36" s="108">
        <v>0.20328246472790101</v>
      </c>
      <c r="J36" s="20">
        <v>5</v>
      </c>
      <c r="K36" s="21" t="s">
        <v>160</v>
      </c>
      <c r="L36" s="107">
        <v>6649</v>
      </c>
      <c r="M36" s="108">
        <v>4.4203486284886115E-2</v>
      </c>
      <c r="N36" s="107">
        <v>3850</v>
      </c>
      <c r="O36" s="108">
        <v>3.3588665352201147E-2</v>
      </c>
      <c r="P36" s="108">
        <v>0.72701298701298711</v>
      </c>
    </row>
    <row r="37" spans="2:16" ht="22.7" customHeight="1" x14ac:dyDescent="0.25">
      <c r="B37" s="22">
        <v>6</v>
      </c>
      <c r="C37" s="23" t="s">
        <v>54</v>
      </c>
      <c r="D37" s="109">
        <v>7732</v>
      </c>
      <c r="E37" s="110">
        <v>5.1403422462737172E-2</v>
      </c>
      <c r="F37" s="109">
        <v>4940</v>
      </c>
      <c r="G37" s="110">
        <v>4.3098183594772382E-2</v>
      </c>
      <c r="H37" s="110">
        <v>0.56518218623481786</v>
      </c>
      <c r="J37" s="22">
        <v>6</v>
      </c>
      <c r="K37" s="23" t="s">
        <v>166</v>
      </c>
      <c r="L37" s="109">
        <v>6037</v>
      </c>
      <c r="M37" s="110">
        <v>4.0134824289646188E-2</v>
      </c>
      <c r="N37" s="109">
        <v>7336</v>
      </c>
      <c r="O37" s="110">
        <v>6.4001675071103284E-2</v>
      </c>
      <c r="P37" s="110">
        <v>-0.17707197382769901</v>
      </c>
    </row>
    <row r="38" spans="2:16" ht="22.7" customHeight="1" x14ac:dyDescent="0.25">
      <c r="B38" s="20">
        <v>7</v>
      </c>
      <c r="C38" s="21" t="s">
        <v>36</v>
      </c>
      <c r="D38" s="107">
        <v>6811</v>
      </c>
      <c r="E38" s="108">
        <v>4.528048504833198E-2</v>
      </c>
      <c r="F38" s="107">
        <v>5861</v>
      </c>
      <c r="G38" s="108">
        <v>5.1133290293311928E-2</v>
      </c>
      <c r="H38" s="108">
        <v>0.16208838082238519</v>
      </c>
      <c r="J38" s="20">
        <v>7</v>
      </c>
      <c r="K38" s="21" t="s">
        <v>159</v>
      </c>
      <c r="L38" s="107">
        <v>5460</v>
      </c>
      <c r="M38" s="108">
        <v>3.6298847212434683E-2</v>
      </c>
      <c r="N38" s="107">
        <v>17</v>
      </c>
      <c r="O38" s="108">
        <v>1.4831358726945961E-4</v>
      </c>
      <c r="P38" s="108">
        <v>320.1764705882353</v>
      </c>
    </row>
    <row r="39" spans="2:16" ht="22.7" customHeight="1" x14ac:dyDescent="0.25">
      <c r="B39" s="22">
        <v>8</v>
      </c>
      <c r="C39" s="23" t="s">
        <v>55</v>
      </c>
      <c r="D39" s="109">
        <v>6607</v>
      </c>
      <c r="E39" s="110">
        <v>4.3924264383252004E-2</v>
      </c>
      <c r="F39" s="109">
        <v>4345</v>
      </c>
      <c r="G39" s="110">
        <v>3.7907208040341298E-2</v>
      </c>
      <c r="H39" s="110">
        <v>0.5205983889528194</v>
      </c>
      <c r="J39" s="22">
        <v>8</v>
      </c>
      <c r="K39" s="23" t="s">
        <v>163</v>
      </c>
      <c r="L39" s="109">
        <v>4629</v>
      </c>
      <c r="M39" s="110">
        <v>3.0774242444388304E-2</v>
      </c>
      <c r="N39" s="109">
        <v>3682</v>
      </c>
      <c r="O39" s="110">
        <v>3.2122978136832368E-2</v>
      </c>
      <c r="P39" s="110">
        <v>0.25719717544812593</v>
      </c>
    </row>
    <row r="40" spans="2:16" ht="22.7" customHeight="1" x14ac:dyDescent="0.25">
      <c r="B40" s="20">
        <v>9</v>
      </c>
      <c r="C40" s="21" t="s">
        <v>56</v>
      </c>
      <c r="D40" s="107">
        <v>6111</v>
      </c>
      <c r="E40" s="108">
        <v>4.0626786687763435E-2</v>
      </c>
      <c r="F40" s="107">
        <v>2901</v>
      </c>
      <c r="G40" s="108">
        <v>2.5309277451100138E-2</v>
      </c>
      <c r="H40" s="108">
        <v>1.1065149948293693</v>
      </c>
      <c r="J40" s="20">
        <v>9</v>
      </c>
      <c r="K40" s="21" t="s">
        <v>187</v>
      </c>
      <c r="L40" s="107">
        <v>4243</v>
      </c>
      <c r="M40" s="108">
        <v>2.8208060205560506E-2</v>
      </c>
      <c r="N40" s="107">
        <v>3976</v>
      </c>
      <c r="O40" s="108">
        <v>3.4687930763727733E-2</v>
      </c>
      <c r="P40" s="108">
        <v>6.7152917505030274E-2</v>
      </c>
    </row>
    <row r="41" spans="2:16" ht="22.7" customHeight="1" x14ac:dyDescent="0.25">
      <c r="B41" s="22">
        <v>10</v>
      </c>
      <c r="C41" s="23" t="s">
        <v>42</v>
      </c>
      <c r="D41" s="109">
        <v>4964</v>
      </c>
      <c r="E41" s="110">
        <v>3.3001369516946114E-2</v>
      </c>
      <c r="F41" s="109">
        <v>2979</v>
      </c>
      <c r="G41" s="110">
        <v>2.5989775086807072E-2</v>
      </c>
      <c r="H41" s="110">
        <v>0.66633098355152742</v>
      </c>
      <c r="J41" s="22">
        <v>10</v>
      </c>
      <c r="K41" s="23" t="s">
        <v>185</v>
      </c>
      <c r="L41" s="109">
        <v>3597</v>
      </c>
      <c r="M41" s="110">
        <v>2.3913361432807242E-2</v>
      </c>
      <c r="N41" s="109">
        <v>1895</v>
      </c>
      <c r="O41" s="110">
        <v>1.6532602816213292E-2</v>
      </c>
      <c r="P41" s="110">
        <v>0.89815303430079152</v>
      </c>
    </row>
    <row r="42" spans="2:16" ht="22.7" customHeight="1" x14ac:dyDescent="0.25">
      <c r="B42" s="139" t="s">
        <v>44</v>
      </c>
      <c r="C42" s="139"/>
      <c r="D42" s="120">
        <v>127554</v>
      </c>
      <c r="E42" s="121">
        <v>0.84799691526280097</v>
      </c>
      <c r="F42" s="111">
        <v>93773</v>
      </c>
      <c r="G42" s="112">
        <v>0.81810647170700213</v>
      </c>
      <c r="H42" s="112">
        <v>0.36024228722553397</v>
      </c>
      <c r="J42" s="139" t="s">
        <v>57</v>
      </c>
      <c r="K42" s="139"/>
      <c r="L42" s="111">
        <v>70201</v>
      </c>
      <c r="M42" s="112">
        <v>0.46670611230038961</v>
      </c>
      <c r="N42" s="111">
        <v>49262</v>
      </c>
      <c r="O42" s="112">
        <v>0.42977787859224231</v>
      </c>
      <c r="P42" s="112">
        <v>0.42505379399943166</v>
      </c>
    </row>
    <row r="43" spans="2:16" ht="22.7" customHeight="1" x14ac:dyDescent="0.25">
      <c r="B43" s="139" t="s">
        <v>46</v>
      </c>
      <c r="C43" s="139"/>
      <c r="D43" s="111">
        <v>22864</v>
      </c>
      <c r="E43" s="112">
        <v>0.15200308473719901</v>
      </c>
      <c r="F43" s="111">
        <v>20849</v>
      </c>
      <c r="G43" s="112">
        <v>0.18189352829299785</v>
      </c>
      <c r="H43" s="112">
        <v>9.6647321214446746E-2</v>
      </c>
      <c r="J43" s="139" t="s">
        <v>58</v>
      </c>
      <c r="K43" s="139"/>
      <c r="L43" s="111">
        <v>80217</v>
      </c>
      <c r="M43" s="112">
        <v>0.53329388769961039</v>
      </c>
      <c r="N43" s="111">
        <v>65360</v>
      </c>
      <c r="O43" s="112">
        <v>0.57022212140775763</v>
      </c>
      <c r="P43" s="112">
        <v>0.2273102815177479</v>
      </c>
    </row>
    <row r="44" spans="2:16" ht="22.7" customHeight="1" x14ac:dyDescent="0.25">
      <c r="B44" s="146" t="s">
        <v>47</v>
      </c>
      <c r="C44" s="146"/>
      <c r="D44" s="113">
        <v>150418</v>
      </c>
      <c r="E44" s="114">
        <v>1</v>
      </c>
      <c r="F44" s="113">
        <v>114622</v>
      </c>
      <c r="G44" s="114">
        <v>1</v>
      </c>
      <c r="H44" s="115">
        <v>0.31229606881750449</v>
      </c>
      <c r="J44" s="146" t="s">
        <v>47</v>
      </c>
      <c r="K44" s="146"/>
      <c r="L44" s="113">
        <v>150418</v>
      </c>
      <c r="M44" s="114">
        <v>1</v>
      </c>
      <c r="N44" s="113">
        <v>114622</v>
      </c>
      <c r="O44" s="114">
        <v>1</v>
      </c>
      <c r="P44" s="115">
        <v>0.31229606881750449</v>
      </c>
    </row>
    <row r="45" spans="2:16" x14ac:dyDescent="0.25">
      <c r="B45" s="27" t="s">
        <v>48</v>
      </c>
      <c r="J45" s="27" t="s">
        <v>48</v>
      </c>
    </row>
    <row r="46" spans="2:16" x14ac:dyDescent="0.25">
      <c r="K46" s="27"/>
    </row>
    <row r="48" spans="2:16" ht="36.75" x14ac:dyDescent="0.65">
      <c r="B48" s="141" t="s">
        <v>244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50" spans="2:16" ht="18.75" x14ac:dyDescent="0.25">
      <c r="B50" s="142" t="s">
        <v>59</v>
      </c>
      <c r="C50" s="142"/>
      <c r="D50" s="142"/>
      <c r="E50" s="142"/>
      <c r="F50" s="142"/>
      <c r="G50" s="142"/>
      <c r="H50" s="142"/>
      <c r="J50" s="142" t="s">
        <v>60</v>
      </c>
      <c r="K50" s="142"/>
      <c r="L50" s="142"/>
      <c r="M50" s="142"/>
      <c r="N50" s="142"/>
      <c r="O50" s="142"/>
      <c r="P50" s="142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43" t="s">
        <v>27</v>
      </c>
      <c r="C52" s="143" t="s">
        <v>28</v>
      </c>
      <c r="D52" s="144" t="str">
        <f>$D$6</f>
        <v>Rok narastająco Styczeń - Październik</v>
      </c>
      <c r="E52" s="144"/>
      <c r="F52" s="144"/>
      <c r="G52" s="144"/>
      <c r="H52" s="144"/>
      <c r="J52" s="143" t="s">
        <v>27</v>
      </c>
      <c r="K52" s="143" t="s">
        <v>29</v>
      </c>
      <c r="L52" s="144" t="str">
        <f>$D$6</f>
        <v>Rok narastająco Styczeń - Październik</v>
      </c>
      <c r="M52" s="144"/>
      <c r="N52" s="144"/>
      <c r="O52" s="144"/>
      <c r="P52" s="144"/>
    </row>
    <row r="53" spans="2:16" ht="20.100000000000001" customHeight="1" x14ac:dyDescent="0.25">
      <c r="B53" s="143"/>
      <c r="C53" s="143"/>
      <c r="D53" s="145">
        <f>$D$7</f>
        <v>2023</v>
      </c>
      <c r="E53" s="145"/>
      <c r="F53" s="145">
        <f>$F$7</f>
        <v>2022</v>
      </c>
      <c r="G53" s="145"/>
      <c r="H53" s="143" t="s">
        <v>2</v>
      </c>
      <c r="J53" s="143"/>
      <c r="K53" s="143"/>
      <c r="L53" s="145">
        <f>$D$7</f>
        <v>2023</v>
      </c>
      <c r="M53" s="145"/>
      <c r="N53" s="145">
        <f>$F$7</f>
        <v>2022</v>
      </c>
      <c r="O53" s="145"/>
      <c r="P53" s="143" t="s">
        <v>2</v>
      </c>
    </row>
    <row r="54" spans="2:16" ht="20.100000000000001" customHeight="1" x14ac:dyDescent="0.25">
      <c r="B54" s="143"/>
      <c r="C54" s="143"/>
      <c r="D54" s="28" t="s">
        <v>31</v>
      </c>
      <c r="E54" s="29" t="s">
        <v>32</v>
      </c>
      <c r="F54" s="28" t="s">
        <v>31</v>
      </c>
      <c r="G54" s="29" t="s">
        <v>32</v>
      </c>
      <c r="H54" s="143"/>
      <c r="J54" s="143"/>
      <c r="K54" s="143"/>
      <c r="L54" s="28" t="s">
        <v>31</v>
      </c>
      <c r="M54" s="29" t="s">
        <v>32</v>
      </c>
      <c r="N54" s="28" t="s">
        <v>31</v>
      </c>
      <c r="O54" s="29" t="s">
        <v>32</v>
      </c>
      <c r="P54" s="143"/>
    </row>
    <row r="55" spans="2:16" ht="22.7" customHeight="1" x14ac:dyDescent="0.25">
      <c r="B55" s="20">
        <v>1</v>
      </c>
      <c r="C55" s="21" t="s">
        <v>56</v>
      </c>
      <c r="D55" s="107">
        <v>1307</v>
      </c>
      <c r="E55" s="108">
        <v>0.12308126942273284</v>
      </c>
      <c r="F55" s="107">
        <v>207</v>
      </c>
      <c r="G55" s="108">
        <v>2.3825966850828731E-2</v>
      </c>
      <c r="H55" s="108">
        <v>5.3140096618357484</v>
      </c>
      <c r="I55" s="30"/>
      <c r="J55" s="20">
        <v>1</v>
      </c>
      <c r="K55" s="21" t="s">
        <v>192</v>
      </c>
      <c r="L55" s="107">
        <v>969</v>
      </c>
      <c r="M55" s="108">
        <v>6.4420481591298913E-3</v>
      </c>
      <c r="N55" s="107">
        <v>207</v>
      </c>
      <c r="O55" s="108">
        <v>1.8059360332222435E-3</v>
      </c>
      <c r="P55" s="108">
        <v>3.6811594202898554</v>
      </c>
    </row>
    <row r="56" spans="2:16" ht="22.7" customHeight="1" x14ac:dyDescent="0.25">
      <c r="B56" s="22">
        <v>2</v>
      </c>
      <c r="C56" s="23" t="s">
        <v>36</v>
      </c>
      <c r="D56" s="109">
        <v>1263</v>
      </c>
      <c r="E56" s="110">
        <v>0.11893775308409454</v>
      </c>
      <c r="F56" s="109">
        <v>1281</v>
      </c>
      <c r="G56" s="110">
        <v>0.14744475138121546</v>
      </c>
      <c r="H56" s="110">
        <v>-1.4051522248243575E-2</v>
      </c>
      <c r="I56" s="30"/>
      <c r="J56" s="22">
        <v>2</v>
      </c>
      <c r="K56" s="23" t="s">
        <v>187</v>
      </c>
      <c r="L56" s="109">
        <v>765</v>
      </c>
      <c r="M56" s="110">
        <v>5.0858274940499141E-3</v>
      </c>
      <c r="N56" s="109">
        <v>398</v>
      </c>
      <c r="O56" s="110">
        <v>3.4722828078379369E-3</v>
      </c>
      <c r="P56" s="110">
        <v>0.92211055276381915</v>
      </c>
    </row>
    <row r="57" spans="2:16" ht="22.7" customHeight="1" x14ac:dyDescent="0.25">
      <c r="B57" s="20">
        <v>3</v>
      </c>
      <c r="C57" s="21" t="s">
        <v>53</v>
      </c>
      <c r="D57" s="107">
        <v>1229</v>
      </c>
      <c r="E57" s="108">
        <v>0.11573594500423769</v>
      </c>
      <c r="F57" s="107">
        <v>797</v>
      </c>
      <c r="G57" s="108">
        <v>9.1735727440147324E-2</v>
      </c>
      <c r="H57" s="108">
        <v>0.54203262233375149</v>
      </c>
      <c r="I57" s="30"/>
      <c r="J57" s="20">
        <v>3</v>
      </c>
      <c r="K57" s="21" t="s">
        <v>232</v>
      </c>
      <c r="L57" s="107">
        <v>750</v>
      </c>
      <c r="M57" s="108">
        <v>4.9861053863234457E-3</v>
      </c>
      <c r="N57" s="107">
        <v>234</v>
      </c>
      <c r="O57" s="108">
        <v>2.0414929071207971E-3</v>
      </c>
      <c r="P57" s="108">
        <v>2.2051282051282053</v>
      </c>
    </row>
    <row r="58" spans="2:16" ht="22.7" customHeight="1" x14ac:dyDescent="0.25">
      <c r="B58" s="22">
        <v>4</v>
      </c>
      <c r="C58" s="23" t="s">
        <v>34</v>
      </c>
      <c r="D58" s="109">
        <v>1081</v>
      </c>
      <c r="E58" s="110">
        <v>0.10179866277427253</v>
      </c>
      <c r="F58" s="109">
        <v>893</v>
      </c>
      <c r="G58" s="110">
        <v>0.1027854511970534</v>
      </c>
      <c r="H58" s="110">
        <v>0.21052631578947367</v>
      </c>
      <c r="I58" s="30"/>
      <c r="J58" s="22">
        <v>4</v>
      </c>
      <c r="K58" s="23" t="s">
        <v>233</v>
      </c>
      <c r="L58" s="109">
        <v>511</v>
      </c>
      <c r="M58" s="110">
        <v>3.3971998032150405E-3</v>
      </c>
      <c r="N58" s="109">
        <v>306</v>
      </c>
      <c r="O58" s="110">
        <v>2.669644570850273E-3</v>
      </c>
      <c r="P58" s="110">
        <v>0.66993464052287588</v>
      </c>
    </row>
    <row r="59" spans="2:16" ht="22.7" customHeight="1" x14ac:dyDescent="0.25">
      <c r="B59" s="20">
        <v>5</v>
      </c>
      <c r="C59" s="21" t="s">
        <v>38</v>
      </c>
      <c r="D59" s="107">
        <v>963</v>
      </c>
      <c r="E59" s="108">
        <v>9.0686505320651659E-2</v>
      </c>
      <c r="F59" s="107">
        <v>1093</v>
      </c>
      <c r="G59" s="108">
        <v>0.12580570902394106</v>
      </c>
      <c r="H59" s="108">
        <v>-0.11893870082342173</v>
      </c>
      <c r="I59" s="30"/>
      <c r="J59" s="20">
        <v>5</v>
      </c>
      <c r="K59" s="21" t="s">
        <v>160</v>
      </c>
      <c r="L59" s="107">
        <v>349</v>
      </c>
      <c r="M59" s="108">
        <v>2.3202010397691767E-3</v>
      </c>
      <c r="N59" s="107">
        <v>183</v>
      </c>
      <c r="O59" s="108">
        <v>1.5965521453124181E-3</v>
      </c>
      <c r="P59" s="108">
        <v>0.90710382513661192</v>
      </c>
    </row>
    <row r="60" spans="2:16" ht="22.7" customHeight="1" x14ac:dyDescent="0.25">
      <c r="B60" s="22">
        <v>6</v>
      </c>
      <c r="C60" s="23" t="s">
        <v>61</v>
      </c>
      <c r="D60" s="109">
        <v>750</v>
      </c>
      <c r="E60" s="110">
        <v>7.0628119408607207E-2</v>
      </c>
      <c r="F60" s="109">
        <v>234</v>
      </c>
      <c r="G60" s="110">
        <v>2.6933701657458564E-2</v>
      </c>
      <c r="H60" s="110">
        <v>2.2051282051282053</v>
      </c>
      <c r="I60" s="30"/>
      <c r="J60" s="22">
        <v>6</v>
      </c>
      <c r="K60" s="23" t="s">
        <v>234</v>
      </c>
      <c r="L60" s="109">
        <v>338</v>
      </c>
      <c r="M60" s="110">
        <v>2.2470714941030994E-3</v>
      </c>
      <c r="N60" s="109">
        <v>0</v>
      </c>
      <c r="O60" s="110">
        <v>0</v>
      </c>
      <c r="P60" s="110" t="s">
        <v>231</v>
      </c>
    </row>
    <row r="61" spans="2:16" ht="22.7" customHeight="1" x14ac:dyDescent="0.25">
      <c r="B61" s="20">
        <v>7</v>
      </c>
      <c r="C61" s="21" t="s">
        <v>37</v>
      </c>
      <c r="D61" s="107">
        <v>573</v>
      </c>
      <c r="E61" s="108">
        <v>5.3959883228175909E-2</v>
      </c>
      <c r="F61" s="107">
        <v>274</v>
      </c>
      <c r="G61" s="108">
        <v>3.1537753222836098E-2</v>
      </c>
      <c r="H61" s="108">
        <v>1.0912408759124088</v>
      </c>
      <c r="I61" s="30"/>
      <c r="J61" s="20">
        <v>7</v>
      </c>
      <c r="K61" s="21" t="s">
        <v>189</v>
      </c>
      <c r="L61" s="107">
        <v>327</v>
      </c>
      <c r="M61" s="108">
        <v>2.173941948437022E-3</v>
      </c>
      <c r="N61" s="107">
        <v>184</v>
      </c>
      <c r="O61" s="108">
        <v>1.6052764739753276E-3</v>
      </c>
      <c r="P61" s="108">
        <v>0.77717391304347827</v>
      </c>
    </row>
    <row r="62" spans="2:16" ht="22.7" customHeight="1" x14ac:dyDescent="0.25">
      <c r="B62" s="22">
        <v>8</v>
      </c>
      <c r="C62" s="23" t="s">
        <v>62</v>
      </c>
      <c r="D62" s="109">
        <v>494</v>
      </c>
      <c r="E62" s="110">
        <v>4.6520387983802619E-2</v>
      </c>
      <c r="F62" s="109">
        <v>396</v>
      </c>
      <c r="G62" s="110">
        <v>4.5580110497237571E-2</v>
      </c>
      <c r="H62" s="110">
        <v>0.2474747474747474</v>
      </c>
      <c r="I62" s="30"/>
      <c r="J62" s="22">
        <v>8</v>
      </c>
      <c r="K62" s="23" t="s">
        <v>235</v>
      </c>
      <c r="L62" s="109">
        <v>327</v>
      </c>
      <c r="M62" s="110">
        <v>2.173941948437022E-3</v>
      </c>
      <c r="N62" s="109">
        <v>225</v>
      </c>
      <c r="O62" s="110">
        <v>1.9629739491546123E-3</v>
      </c>
      <c r="P62" s="110">
        <v>0.45333333333333337</v>
      </c>
    </row>
    <row r="63" spans="2:16" ht="22.7" customHeight="1" x14ac:dyDescent="0.25">
      <c r="B63" s="20">
        <v>9</v>
      </c>
      <c r="C63" s="21" t="s">
        <v>63</v>
      </c>
      <c r="D63" s="107">
        <v>356</v>
      </c>
      <c r="E63" s="108">
        <v>3.3524814012618892E-2</v>
      </c>
      <c r="F63" s="107">
        <v>475</v>
      </c>
      <c r="G63" s="108">
        <v>5.4673112338858194E-2</v>
      </c>
      <c r="H63" s="108">
        <v>-0.25052631578947371</v>
      </c>
      <c r="I63" s="30"/>
      <c r="J63" s="20">
        <v>9</v>
      </c>
      <c r="K63" s="21" t="s">
        <v>248</v>
      </c>
      <c r="L63" s="107">
        <v>324</v>
      </c>
      <c r="M63" s="108">
        <v>2.1539975268917285E-3</v>
      </c>
      <c r="N63" s="107">
        <v>230</v>
      </c>
      <c r="O63" s="108">
        <v>2.0065955924691596E-3</v>
      </c>
      <c r="P63" s="108">
        <v>0.40869565217391313</v>
      </c>
    </row>
    <row r="64" spans="2:16" ht="22.7" customHeight="1" x14ac:dyDescent="0.25">
      <c r="B64" s="22">
        <v>10</v>
      </c>
      <c r="C64" s="23" t="s">
        <v>40</v>
      </c>
      <c r="D64" s="109">
        <v>294</v>
      </c>
      <c r="E64" s="110">
        <v>2.7686222808174028E-2</v>
      </c>
      <c r="F64" s="109">
        <v>182</v>
      </c>
      <c r="G64" s="110">
        <v>2.094843462246777E-2</v>
      </c>
      <c r="H64" s="110">
        <v>0.61538461538461542</v>
      </c>
      <c r="I64" s="30"/>
      <c r="J64" s="22">
        <v>10</v>
      </c>
      <c r="K64" s="23" t="s">
        <v>167</v>
      </c>
      <c r="L64" s="109">
        <v>233</v>
      </c>
      <c r="M64" s="110">
        <v>1.5490167400178171E-3</v>
      </c>
      <c r="N64" s="109">
        <v>394</v>
      </c>
      <c r="O64" s="110">
        <v>3.4373854931862994E-3</v>
      </c>
      <c r="P64" s="110">
        <v>-0.40862944162436543</v>
      </c>
    </row>
    <row r="65" spans="2:16" ht="22.7" customHeight="1" x14ac:dyDescent="0.25">
      <c r="B65" s="139" t="s">
        <v>43</v>
      </c>
      <c r="C65" s="139"/>
      <c r="D65" s="111">
        <v>8310</v>
      </c>
      <c r="E65" s="112">
        <v>0.78255956304736796</v>
      </c>
      <c r="F65" s="122">
        <v>5832</v>
      </c>
      <c r="G65" s="112">
        <v>0.67127071823204421</v>
      </c>
      <c r="H65" s="112">
        <v>0.42489711934156382</v>
      </c>
      <c r="J65" s="139" t="s">
        <v>57</v>
      </c>
      <c r="K65" s="139"/>
      <c r="L65" s="122">
        <v>4893</v>
      </c>
      <c r="M65" s="112">
        <v>3.252935154037416E-2</v>
      </c>
      <c r="N65" s="122">
        <v>2361</v>
      </c>
      <c r="O65" s="112">
        <v>2.0598139973129068E-2</v>
      </c>
      <c r="P65" s="112">
        <v>1.0724269377382467</v>
      </c>
    </row>
    <row r="66" spans="2:16" ht="22.7" customHeight="1" x14ac:dyDescent="0.25">
      <c r="B66" s="139" t="s">
        <v>45</v>
      </c>
      <c r="C66" s="139"/>
      <c r="D66" s="111">
        <v>2309</v>
      </c>
      <c r="E66" s="112">
        <v>0.21744043695263207</v>
      </c>
      <c r="F66" s="122">
        <v>2856</v>
      </c>
      <c r="G66" s="112">
        <v>0.32872928176795579</v>
      </c>
      <c r="H66" s="112">
        <v>-0.19152661064425769</v>
      </c>
      <c r="J66" s="139" t="s">
        <v>58</v>
      </c>
      <c r="K66" s="139"/>
      <c r="L66" s="122">
        <v>5726</v>
      </c>
      <c r="M66" s="112">
        <v>3.8067252589450734E-2</v>
      </c>
      <c r="N66" s="122">
        <v>6327</v>
      </c>
      <c r="O66" s="112">
        <v>5.5198827450227708E-2</v>
      </c>
      <c r="P66" s="112">
        <v>-9.4989726568673882E-2</v>
      </c>
    </row>
    <row r="67" spans="2:16" ht="22.7" customHeight="1" x14ac:dyDescent="0.25">
      <c r="B67" s="140" t="s">
        <v>47</v>
      </c>
      <c r="C67" s="140"/>
      <c r="D67" s="113">
        <v>10619</v>
      </c>
      <c r="E67" s="118">
        <v>1</v>
      </c>
      <c r="F67" s="123">
        <v>8688</v>
      </c>
      <c r="G67" s="118">
        <v>1</v>
      </c>
      <c r="H67" s="119">
        <v>0.22226058931860027</v>
      </c>
      <c r="J67" s="140" t="s">
        <v>47</v>
      </c>
      <c r="K67" s="140"/>
      <c r="L67" s="123">
        <v>10619</v>
      </c>
      <c r="M67" s="118">
        <v>1</v>
      </c>
      <c r="N67" s="123">
        <v>8688</v>
      </c>
      <c r="O67" s="118">
        <v>1</v>
      </c>
      <c r="P67" s="119">
        <v>0.22226058931860027</v>
      </c>
    </row>
    <row r="68" spans="2:16" x14ac:dyDescent="0.25">
      <c r="B68" s="27" t="s">
        <v>48</v>
      </c>
      <c r="J68" s="27" t="s">
        <v>48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12" priority="3" operator="lessThan">
      <formula>0</formula>
    </cfRule>
  </conditionalFormatting>
  <conditionalFormatting sqref="H3:H7 P4:P7 H9:H19 P9:P22 H21:H24 H26:H30 P27:P30 P32:P45 H32:H47 H49:H53 P50:P53 P55:P68 H55:H70 H90:H1048576">
    <cfRule type="cellIs" dxfId="11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>
      <selection activeCell="L19" sqref="L19:P21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1" t="s">
        <v>65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4" spans="2:16" ht="18.75" x14ac:dyDescent="0.35">
      <c r="B4" s="142" t="s">
        <v>240</v>
      </c>
      <c r="C4" s="142"/>
      <c r="D4" s="142"/>
      <c r="E4" s="142"/>
      <c r="F4" s="142"/>
      <c r="G4" s="142"/>
      <c r="H4" s="142"/>
      <c r="I4" s="31"/>
      <c r="J4" s="142" t="s">
        <v>241</v>
      </c>
      <c r="K4" s="142"/>
      <c r="L4" s="142"/>
      <c r="M4" s="142"/>
      <c r="N4" s="142"/>
      <c r="O4" s="142"/>
      <c r="P4" s="142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3" t="s">
        <v>27</v>
      </c>
      <c r="C6" s="143" t="s">
        <v>28</v>
      </c>
      <c r="D6" s="144" t="str">
        <f>'SOsobowe - rankingi'!D6</f>
        <v>Rok narastająco Styczeń - Październik</v>
      </c>
      <c r="E6" s="144"/>
      <c r="F6" s="144"/>
      <c r="G6" s="144"/>
      <c r="H6" s="144"/>
      <c r="I6" s="32"/>
      <c r="J6" s="143" t="s">
        <v>27</v>
      </c>
      <c r="K6" s="143" t="s">
        <v>29</v>
      </c>
      <c r="L6" s="144" t="str">
        <f>D6</f>
        <v>Rok narastająco Styczeń - Październik</v>
      </c>
      <c r="M6" s="144"/>
      <c r="N6" s="144"/>
      <c r="O6" s="144"/>
      <c r="P6" s="144"/>
    </row>
    <row r="7" spans="2:16" ht="20.100000000000001" customHeight="1" x14ac:dyDescent="0.25">
      <c r="B7" s="143"/>
      <c r="C7" s="143"/>
      <c r="D7" s="145">
        <f>'SOsobowe - rankingi'!D7</f>
        <v>2023</v>
      </c>
      <c r="E7" s="145"/>
      <c r="F7" s="145">
        <f>'SOsobowe - rankingi'!F7</f>
        <v>2022</v>
      </c>
      <c r="G7" s="145"/>
      <c r="H7" s="143" t="s">
        <v>66</v>
      </c>
      <c r="I7" s="32"/>
      <c r="J7" s="143"/>
      <c r="K7" s="143"/>
      <c r="L7" s="145">
        <f>D7</f>
        <v>2023</v>
      </c>
      <c r="M7" s="145"/>
      <c r="N7" s="145">
        <f>F7</f>
        <v>2022</v>
      </c>
      <c r="O7" s="145"/>
      <c r="P7" s="143" t="s">
        <v>66</v>
      </c>
    </row>
    <row r="8" spans="2:16" ht="20.100000000000001" customHeight="1" x14ac:dyDescent="0.25">
      <c r="B8" s="143"/>
      <c r="C8" s="143"/>
      <c r="D8" s="33" t="s">
        <v>31</v>
      </c>
      <c r="E8" s="29" t="s">
        <v>32</v>
      </c>
      <c r="F8" s="28" t="s">
        <v>31</v>
      </c>
      <c r="G8" s="29" t="s">
        <v>32</v>
      </c>
      <c r="H8" s="143"/>
      <c r="I8" s="32"/>
      <c r="J8" s="143"/>
      <c r="K8" s="143"/>
      <c r="L8" s="28" t="s">
        <v>31</v>
      </c>
      <c r="M8" s="29" t="s">
        <v>32</v>
      </c>
      <c r="N8" s="28" t="s">
        <v>31</v>
      </c>
      <c r="O8" s="29" t="s">
        <v>32</v>
      </c>
      <c r="P8" s="143"/>
    </row>
    <row r="9" spans="2:16" ht="22.7" customHeight="1" x14ac:dyDescent="0.25">
      <c r="B9" s="20">
        <v>1</v>
      </c>
      <c r="C9" s="21" t="s">
        <v>67</v>
      </c>
      <c r="D9" s="107">
        <v>779</v>
      </c>
      <c r="E9" s="108">
        <v>0.37237093690248568</v>
      </c>
      <c r="F9" s="107">
        <v>37</v>
      </c>
      <c r="G9" s="108">
        <v>3.8743455497382201E-2</v>
      </c>
      <c r="H9" s="108">
        <v>20.054054054054053</v>
      </c>
      <c r="J9" s="20">
        <v>1</v>
      </c>
      <c r="K9" s="21" t="s">
        <v>212</v>
      </c>
      <c r="L9" s="107">
        <v>779</v>
      </c>
      <c r="M9" s="108">
        <v>0.37237093690248568</v>
      </c>
      <c r="N9" s="107">
        <v>37</v>
      </c>
      <c r="O9" s="108">
        <v>3.8743455497382201E-2</v>
      </c>
      <c r="P9" s="108">
        <v>20.054054054054053</v>
      </c>
    </row>
    <row r="10" spans="2:16" ht="22.7" customHeight="1" x14ac:dyDescent="0.25">
      <c r="B10" s="22">
        <v>2</v>
      </c>
      <c r="C10" s="23" t="s">
        <v>36</v>
      </c>
      <c r="D10" s="109">
        <v>348</v>
      </c>
      <c r="E10" s="110">
        <v>0.16634799235181644</v>
      </c>
      <c r="F10" s="109">
        <v>283</v>
      </c>
      <c r="G10" s="110">
        <v>0.2963350785340314</v>
      </c>
      <c r="H10" s="110">
        <v>0.22968197879858665</v>
      </c>
      <c r="J10" s="22">
        <v>2</v>
      </c>
      <c r="K10" s="23" t="s">
        <v>210</v>
      </c>
      <c r="L10" s="109">
        <v>212</v>
      </c>
      <c r="M10" s="110">
        <v>0.10133843212237094</v>
      </c>
      <c r="N10" s="109">
        <v>223</v>
      </c>
      <c r="O10" s="110">
        <v>0.23350785340314137</v>
      </c>
      <c r="P10" s="110">
        <v>-4.9327354260089717E-2</v>
      </c>
    </row>
    <row r="11" spans="2:16" ht="22.7" customHeight="1" x14ac:dyDescent="0.25">
      <c r="B11" s="20">
        <v>3</v>
      </c>
      <c r="C11" s="21" t="s">
        <v>68</v>
      </c>
      <c r="D11" s="107">
        <v>180</v>
      </c>
      <c r="E11" s="108">
        <v>8.6042065009560229E-2</v>
      </c>
      <c r="F11" s="107">
        <v>128</v>
      </c>
      <c r="G11" s="108">
        <v>0.13403141361256546</v>
      </c>
      <c r="H11" s="108">
        <v>0.40625</v>
      </c>
      <c r="J11" s="20">
        <v>3</v>
      </c>
      <c r="K11" s="21" t="s">
        <v>236</v>
      </c>
      <c r="L11" s="107">
        <v>165</v>
      </c>
      <c r="M11" s="108">
        <v>7.8871892925430204E-2</v>
      </c>
      <c r="N11" s="107">
        <v>0</v>
      </c>
      <c r="O11" s="108">
        <v>0</v>
      </c>
      <c r="P11" s="108" t="s">
        <v>231</v>
      </c>
    </row>
    <row r="12" spans="2:16" ht="22.7" customHeight="1" x14ac:dyDescent="0.25">
      <c r="B12" s="22">
        <v>4</v>
      </c>
      <c r="C12" s="23" t="s">
        <v>35</v>
      </c>
      <c r="D12" s="109">
        <v>171</v>
      </c>
      <c r="E12" s="110">
        <v>8.1739961759082214E-2</v>
      </c>
      <c r="F12" s="109">
        <v>23</v>
      </c>
      <c r="G12" s="110">
        <v>2.4083769633507852E-2</v>
      </c>
      <c r="H12" s="110">
        <v>6.4347826086956523</v>
      </c>
      <c r="J12" s="22">
        <v>4</v>
      </c>
      <c r="K12" s="23" t="s">
        <v>237</v>
      </c>
      <c r="L12" s="109">
        <v>126</v>
      </c>
      <c r="M12" s="110">
        <v>6.022944550669216E-2</v>
      </c>
      <c r="N12" s="109">
        <v>88</v>
      </c>
      <c r="O12" s="110">
        <v>9.2146596858638741E-2</v>
      </c>
      <c r="P12" s="110">
        <v>0.43181818181818188</v>
      </c>
    </row>
    <row r="13" spans="2:16" ht="22.7" customHeight="1" x14ac:dyDescent="0.25">
      <c r="B13" s="20">
        <v>5</v>
      </c>
      <c r="C13" s="21" t="s">
        <v>52</v>
      </c>
      <c r="D13" s="107">
        <v>114</v>
      </c>
      <c r="E13" s="108">
        <v>5.4493307839388147E-2</v>
      </c>
      <c r="F13" s="107">
        <v>24</v>
      </c>
      <c r="G13" s="108">
        <v>2.5130890052356022E-2</v>
      </c>
      <c r="H13" s="108">
        <v>3.75</v>
      </c>
      <c r="J13" s="20">
        <v>5</v>
      </c>
      <c r="K13" s="21" t="s">
        <v>238</v>
      </c>
      <c r="L13" s="107">
        <v>113</v>
      </c>
      <c r="M13" s="108">
        <v>5.401529636711281E-2</v>
      </c>
      <c r="N13" s="107">
        <v>60</v>
      </c>
      <c r="O13" s="108">
        <v>6.2827225130890049E-2</v>
      </c>
      <c r="P13" s="108">
        <v>0.8833333333333333</v>
      </c>
    </row>
    <row r="14" spans="2:16" ht="22.7" customHeight="1" x14ac:dyDescent="0.25">
      <c r="B14" s="22">
        <v>6</v>
      </c>
      <c r="C14" s="23" t="s">
        <v>69</v>
      </c>
      <c r="D14" s="109">
        <v>99</v>
      </c>
      <c r="E14" s="110">
        <v>4.7323135755258129E-2</v>
      </c>
      <c r="F14" s="109">
        <v>0</v>
      </c>
      <c r="G14" s="110">
        <v>0</v>
      </c>
      <c r="H14" s="110" t="s">
        <v>231</v>
      </c>
      <c r="J14" s="22">
        <v>6</v>
      </c>
      <c r="K14" s="23" t="s">
        <v>214</v>
      </c>
      <c r="L14" s="109">
        <v>86</v>
      </c>
      <c r="M14" s="110">
        <v>4.1108986615678779E-2</v>
      </c>
      <c r="N14" s="109">
        <v>4</v>
      </c>
      <c r="O14" s="110">
        <v>4.1884816753926706E-3</v>
      </c>
      <c r="P14" s="110">
        <v>20.5</v>
      </c>
    </row>
    <row r="15" spans="2:16" ht="22.7" customHeight="1" x14ac:dyDescent="0.25">
      <c r="B15" s="20">
        <v>7</v>
      </c>
      <c r="C15" s="21" t="s">
        <v>64</v>
      </c>
      <c r="D15" s="107">
        <v>94</v>
      </c>
      <c r="E15" s="108">
        <v>4.4933078393881457E-2</v>
      </c>
      <c r="F15" s="107">
        <v>51</v>
      </c>
      <c r="G15" s="108">
        <v>5.3403141361256547E-2</v>
      </c>
      <c r="H15" s="108">
        <v>0.84313725490196068</v>
      </c>
      <c r="J15" s="20">
        <v>7</v>
      </c>
      <c r="K15" s="21" t="s">
        <v>247</v>
      </c>
      <c r="L15" s="107">
        <v>52</v>
      </c>
      <c r="M15" s="108">
        <v>2.4856596558317401E-2</v>
      </c>
      <c r="N15" s="107">
        <v>0</v>
      </c>
      <c r="O15" s="108">
        <v>0</v>
      </c>
      <c r="P15" s="108" t="s">
        <v>231</v>
      </c>
    </row>
    <row r="16" spans="2:16" ht="22.7" customHeight="1" x14ac:dyDescent="0.25">
      <c r="B16" s="22">
        <v>8</v>
      </c>
      <c r="C16" s="23" t="s">
        <v>70</v>
      </c>
      <c r="D16" s="109">
        <v>77</v>
      </c>
      <c r="E16" s="110">
        <v>3.6806883365200764E-2</v>
      </c>
      <c r="F16" s="109">
        <v>179</v>
      </c>
      <c r="G16" s="110">
        <v>0.187434554973822</v>
      </c>
      <c r="H16" s="110">
        <v>-0.56983240223463683</v>
      </c>
      <c r="J16" s="22">
        <v>8</v>
      </c>
      <c r="K16" s="23" t="s">
        <v>245</v>
      </c>
      <c r="L16" s="109">
        <v>51</v>
      </c>
      <c r="M16" s="110">
        <v>2.4378585086042064E-2</v>
      </c>
      <c r="N16" s="109">
        <v>30</v>
      </c>
      <c r="O16" s="110">
        <v>3.1413612565445025E-2</v>
      </c>
      <c r="P16" s="110">
        <v>0.7</v>
      </c>
    </row>
    <row r="17" spans="2:16" ht="22.7" customHeight="1" x14ac:dyDescent="0.25">
      <c r="B17" s="20">
        <v>9</v>
      </c>
      <c r="C17" s="21" t="s">
        <v>42</v>
      </c>
      <c r="D17" s="107">
        <v>52</v>
      </c>
      <c r="E17" s="108">
        <v>2.4856596558317401E-2</v>
      </c>
      <c r="F17" s="107">
        <v>56</v>
      </c>
      <c r="G17" s="108">
        <v>5.8638743455497383E-2</v>
      </c>
      <c r="H17" s="108">
        <v>-7.1428571428571397E-2</v>
      </c>
      <c r="J17" s="20">
        <v>9</v>
      </c>
      <c r="K17" s="21" t="s">
        <v>213</v>
      </c>
      <c r="L17" s="107">
        <v>47</v>
      </c>
      <c r="M17" s="108">
        <v>2.2466539196940728E-2</v>
      </c>
      <c r="N17" s="107">
        <v>0</v>
      </c>
      <c r="O17" s="108">
        <v>0</v>
      </c>
      <c r="P17" s="108" t="s">
        <v>231</v>
      </c>
    </row>
    <row r="18" spans="2:16" ht="22.7" customHeight="1" x14ac:dyDescent="0.25">
      <c r="B18" s="22">
        <v>10</v>
      </c>
      <c r="C18" s="23" t="s">
        <v>41</v>
      </c>
      <c r="D18" s="109">
        <v>46</v>
      </c>
      <c r="E18" s="110">
        <v>2.1988527724665391E-2</v>
      </c>
      <c r="F18" s="109">
        <v>53</v>
      </c>
      <c r="G18" s="110">
        <v>5.549738219895288E-2</v>
      </c>
      <c r="H18" s="110">
        <v>-0.13207547169811318</v>
      </c>
      <c r="J18" s="22">
        <v>10</v>
      </c>
      <c r="K18" s="23" t="s">
        <v>254</v>
      </c>
      <c r="L18" s="109">
        <v>46</v>
      </c>
      <c r="M18" s="110">
        <v>2.1988527724665391E-2</v>
      </c>
      <c r="N18" s="109">
        <v>2</v>
      </c>
      <c r="O18" s="110">
        <v>2.0942408376963353E-3</v>
      </c>
      <c r="P18" s="110">
        <v>22</v>
      </c>
    </row>
    <row r="19" spans="2:16" ht="22.7" customHeight="1" x14ac:dyDescent="0.25">
      <c r="B19" s="139" t="s">
        <v>57</v>
      </c>
      <c r="C19" s="139"/>
      <c r="D19" s="122">
        <v>1960</v>
      </c>
      <c r="E19" s="112">
        <v>0.93690248565965584</v>
      </c>
      <c r="F19" s="122">
        <v>834</v>
      </c>
      <c r="G19" s="112">
        <v>0.87329842931937174</v>
      </c>
      <c r="H19" s="112">
        <v>1.3501199040767387</v>
      </c>
      <c r="J19" s="139" t="s">
        <v>43</v>
      </c>
      <c r="K19" s="139"/>
      <c r="L19" s="122">
        <v>1677</v>
      </c>
      <c r="M19" s="112">
        <v>0.80162523900573612</v>
      </c>
      <c r="N19" s="122">
        <v>444</v>
      </c>
      <c r="O19" s="112">
        <v>0.46492146596858641</v>
      </c>
      <c r="P19" s="112">
        <v>2.7770270270270272</v>
      </c>
    </row>
    <row r="20" spans="2:16" ht="22.7" customHeight="1" x14ac:dyDescent="0.25">
      <c r="B20" s="139" t="s">
        <v>58</v>
      </c>
      <c r="C20" s="139"/>
      <c r="D20" s="122">
        <v>132</v>
      </c>
      <c r="E20" s="112">
        <v>6.3097514340344163E-2</v>
      </c>
      <c r="F20" s="122">
        <v>121</v>
      </c>
      <c r="G20" s="112">
        <v>0.12670157068062826</v>
      </c>
      <c r="H20" s="112">
        <v>9.0909090909090828E-2</v>
      </c>
      <c r="J20" s="139" t="s">
        <v>45</v>
      </c>
      <c r="K20" s="139"/>
      <c r="L20" s="122">
        <v>415</v>
      </c>
      <c r="M20" s="112">
        <v>0.19837476099426385</v>
      </c>
      <c r="N20" s="122">
        <v>511</v>
      </c>
      <c r="O20" s="112">
        <v>0.53507853403141359</v>
      </c>
      <c r="P20" s="112">
        <v>-0.18786692759295498</v>
      </c>
    </row>
    <row r="21" spans="2:16" ht="22.7" customHeight="1" x14ac:dyDescent="0.25">
      <c r="B21" s="140" t="s">
        <v>47</v>
      </c>
      <c r="C21" s="140"/>
      <c r="D21" s="123">
        <v>2092</v>
      </c>
      <c r="E21" s="118">
        <v>1</v>
      </c>
      <c r="F21" s="123">
        <v>955</v>
      </c>
      <c r="G21" s="118">
        <v>1</v>
      </c>
      <c r="H21" s="119">
        <v>1.1905759162303666</v>
      </c>
      <c r="J21" s="140" t="s">
        <v>47</v>
      </c>
      <c r="K21" s="140"/>
      <c r="L21" s="123">
        <v>2092</v>
      </c>
      <c r="M21" s="118">
        <v>1</v>
      </c>
      <c r="N21" s="123">
        <v>955</v>
      </c>
      <c r="O21" s="118">
        <v>1</v>
      </c>
      <c r="P21" s="119">
        <v>1.1905759162303666</v>
      </c>
    </row>
    <row r="22" spans="2:16" x14ac:dyDescent="0.25">
      <c r="B22" s="27" t="s">
        <v>48</v>
      </c>
      <c r="J22" s="34" t="s">
        <v>48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10" priority="3" operator="lessThan">
      <formula>0</formula>
    </cfRule>
  </conditionalFormatting>
  <conditionalFormatting sqref="H3:H7 P4:P7 P9:P22 H9:H24 H44:H1048576">
    <cfRule type="cellIs" dxfId="9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17"/>
  <sheetViews>
    <sheetView showGridLines="0" zoomScale="83" zoomScaleNormal="83" workbookViewId="0">
      <selection activeCell="D14" sqref="D14:H16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54" t="s">
        <v>65</v>
      </c>
      <c r="C2" s="154"/>
      <c r="D2" s="154"/>
      <c r="E2" s="154"/>
      <c r="F2" s="154"/>
      <c r="G2" s="154"/>
      <c r="H2" s="154"/>
    </row>
    <row r="4" spans="2:8" ht="18.75" x14ac:dyDescent="0.25">
      <c r="B4" s="142" t="s">
        <v>71</v>
      </c>
      <c r="C4" s="142"/>
      <c r="D4" s="142"/>
      <c r="E4" s="142"/>
      <c r="F4" s="142"/>
      <c r="G4" s="142"/>
      <c r="H4" s="142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43" t="s">
        <v>27</v>
      </c>
      <c r="C6" s="143" t="s">
        <v>28</v>
      </c>
      <c r="D6" s="144" t="str">
        <f>'SOsobowe - rankingi'!D6</f>
        <v>Rok narastająco Styczeń - Październik</v>
      </c>
      <c r="E6" s="144"/>
      <c r="F6" s="144"/>
      <c r="G6" s="144"/>
      <c r="H6" s="144"/>
    </row>
    <row r="7" spans="2:8" ht="20.100000000000001" customHeight="1" x14ac:dyDescent="0.25">
      <c r="B7" s="143"/>
      <c r="C7" s="143"/>
      <c r="D7" s="145">
        <f>'SOsobowe - rankingi'!D7</f>
        <v>2023</v>
      </c>
      <c r="E7" s="145"/>
      <c r="F7" s="145">
        <f>'SOsobowe - rankingi'!F7</f>
        <v>2022</v>
      </c>
      <c r="G7" s="145"/>
      <c r="H7" s="143" t="s">
        <v>2</v>
      </c>
    </row>
    <row r="8" spans="2:8" ht="20.100000000000001" customHeight="1" x14ac:dyDescent="0.25">
      <c r="B8" s="143"/>
      <c r="C8" s="143"/>
      <c r="D8" s="28" t="s">
        <v>31</v>
      </c>
      <c r="E8" s="29" t="s">
        <v>32</v>
      </c>
      <c r="F8" s="28" t="s">
        <v>31</v>
      </c>
      <c r="G8" s="29" t="s">
        <v>32</v>
      </c>
      <c r="H8" s="143"/>
    </row>
    <row r="9" spans="2:8" ht="22.7" customHeight="1" x14ac:dyDescent="0.25">
      <c r="B9" s="20">
        <v>1</v>
      </c>
      <c r="C9" s="21" t="s">
        <v>72</v>
      </c>
      <c r="D9" s="107">
        <v>118</v>
      </c>
      <c r="E9" s="108">
        <v>0.25159914712153519</v>
      </c>
      <c r="F9" s="107">
        <v>17</v>
      </c>
      <c r="G9" s="108">
        <v>2.9462738301559793E-2</v>
      </c>
      <c r="H9" s="108">
        <v>5.9411764705882355</v>
      </c>
    </row>
    <row r="10" spans="2:8" ht="22.7" customHeight="1" x14ac:dyDescent="0.25">
      <c r="B10" s="35">
        <v>2</v>
      </c>
      <c r="C10" s="36" t="s">
        <v>73</v>
      </c>
      <c r="D10" s="124">
        <v>58</v>
      </c>
      <c r="E10" s="125">
        <v>0.12366737739872068</v>
      </c>
      <c r="F10" s="124">
        <v>109</v>
      </c>
      <c r="G10" s="125">
        <v>0.18890814558058924</v>
      </c>
      <c r="H10" s="125">
        <v>-0.4678899082568807</v>
      </c>
    </row>
    <row r="11" spans="2:8" ht="22.7" customHeight="1" x14ac:dyDescent="0.25">
      <c r="B11" s="20">
        <v>3</v>
      </c>
      <c r="C11" s="21" t="s">
        <v>38</v>
      </c>
      <c r="D11" s="107">
        <v>56</v>
      </c>
      <c r="E11" s="108">
        <v>0.11940298507462686</v>
      </c>
      <c r="F11" s="107">
        <v>34</v>
      </c>
      <c r="G11" s="108">
        <v>5.8925476603119586E-2</v>
      </c>
      <c r="H11" s="108">
        <v>0.64705882352941169</v>
      </c>
    </row>
    <row r="12" spans="2:8" ht="22.7" customHeight="1" x14ac:dyDescent="0.25">
      <c r="B12" s="35">
        <v>4</v>
      </c>
      <c r="C12" s="36" t="s">
        <v>239</v>
      </c>
      <c r="D12" s="124">
        <v>55</v>
      </c>
      <c r="E12" s="125">
        <v>0.11727078891257996</v>
      </c>
      <c r="F12" s="124">
        <v>68</v>
      </c>
      <c r="G12" s="125">
        <v>0.11785095320623917</v>
      </c>
      <c r="H12" s="125">
        <v>-0.19117647058823528</v>
      </c>
    </row>
    <row r="13" spans="2:8" ht="22.7" customHeight="1" x14ac:dyDescent="0.25">
      <c r="B13" s="20">
        <v>5</v>
      </c>
      <c r="C13" s="21" t="s">
        <v>74</v>
      </c>
      <c r="D13" s="107">
        <v>39</v>
      </c>
      <c r="E13" s="108">
        <v>8.3155650319829424E-2</v>
      </c>
      <c r="F13" s="107">
        <v>67</v>
      </c>
      <c r="G13" s="108">
        <v>0.11611785095320624</v>
      </c>
      <c r="H13" s="108">
        <v>-0.41791044776119401</v>
      </c>
    </row>
    <row r="14" spans="2:8" ht="22.7" customHeight="1" x14ac:dyDescent="0.25">
      <c r="B14" s="153" t="s">
        <v>75</v>
      </c>
      <c r="C14" s="153"/>
      <c r="D14" s="122">
        <v>326</v>
      </c>
      <c r="E14" s="112">
        <v>0.69509594882729209</v>
      </c>
      <c r="F14" s="122">
        <v>295</v>
      </c>
      <c r="G14" s="112">
        <v>0.51126516464471405</v>
      </c>
      <c r="H14" s="112">
        <v>0.10508474576271176</v>
      </c>
    </row>
    <row r="15" spans="2:8" ht="22.7" customHeight="1" x14ac:dyDescent="0.25">
      <c r="B15" s="153" t="s">
        <v>76</v>
      </c>
      <c r="C15" s="153"/>
      <c r="D15" s="122">
        <v>143</v>
      </c>
      <c r="E15" s="112">
        <v>0.30490405117270791</v>
      </c>
      <c r="F15" s="122">
        <v>282</v>
      </c>
      <c r="G15" s="112">
        <v>0.48873483535528595</v>
      </c>
      <c r="H15" s="112">
        <v>-0.49290780141843971</v>
      </c>
    </row>
    <row r="16" spans="2:8" ht="22.7" customHeight="1" x14ac:dyDescent="0.25">
      <c r="B16" s="140" t="s">
        <v>47</v>
      </c>
      <c r="C16" s="140"/>
      <c r="D16" s="123">
        <v>469</v>
      </c>
      <c r="E16" s="118">
        <v>1</v>
      </c>
      <c r="F16" s="123">
        <v>577</v>
      </c>
      <c r="G16" s="118">
        <v>1</v>
      </c>
      <c r="H16" s="119">
        <v>-0.1871750433275563</v>
      </c>
    </row>
    <row r="17" spans="2:2" x14ac:dyDescent="0.25">
      <c r="B17" s="27" t="s">
        <v>48</v>
      </c>
    </row>
  </sheetData>
  <mergeCells count="1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048576">
    <cfRule type="cellIs" dxfId="8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J17"/>
  <sheetViews>
    <sheetView showGridLines="0" zoomScale="83" zoomScaleNormal="83" workbookViewId="0">
      <selection activeCell="G14" sqref="G14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54" t="s">
        <v>65</v>
      </c>
      <c r="C2" s="154"/>
      <c r="D2" s="154"/>
      <c r="E2" s="154"/>
      <c r="F2" s="154"/>
      <c r="G2" s="154"/>
      <c r="H2" s="154"/>
    </row>
    <row r="4" spans="2:8" ht="18.75" x14ac:dyDescent="0.25">
      <c r="B4" s="142" t="s">
        <v>77</v>
      </c>
      <c r="C4" s="142"/>
      <c r="D4" s="142"/>
      <c r="E4" s="142"/>
      <c r="F4" s="142"/>
      <c r="G4" s="142"/>
      <c r="H4" s="142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6" t="s">
        <v>27</v>
      </c>
      <c r="C6" s="156" t="s">
        <v>28</v>
      </c>
      <c r="D6" s="157" t="str">
        <f>'SOsobowe - rankingi'!D6</f>
        <v>Rok narastająco Styczeń - Październik</v>
      </c>
      <c r="E6" s="157"/>
      <c r="F6" s="157"/>
      <c r="G6" s="157"/>
      <c r="H6" s="157"/>
    </row>
    <row r="7" spans="2:8" ht="20.100000000000001" customHeight="1" x14ac:dyDescent="0.25">
      <c r="B7" s="156"/>
      <c r="C7" s="156"/>
      <c r="D7" s="158">
        <f>'SOsobowe - rankingi'!D7</f>
        <v>2023</v>
      </c>
      <c r="E7" s="158"/>
      <c r="F7" s="158">
        <f>'SOsobowe - rankingi'!F7</f>
        <v>2022</v>
      </c>
      <c r="G7" s="158"/>
      <c r="H7" s="156" t="s">
        <v>2</v>
      </c>
    </row>
    <row r="8" spans="2:8" ht="20.100000000000001" customHeight="1" x14ac:dyDescent="0.25">
      <c r="B8" s="156"/>
      <c r="C8" s="156"/>
      <c r="D8" s="28" t="s">
        <v>31</v>
      </c>
      <c r="E8" s="37" t="s">
        <v>32</v>
      </c>
      <c r="F8" s="28" t="s">
        <v>31</v>
      </c>
      <c r="G8" s="37" t="s">
        <v>32</v>
      </c>
      <c r="H8" s="156"/>
    </row>
    <row r="9" spans="2:8" ht="22.7" customHeight="1" x14ac:dyDescent="0.25">
      <c r="B9" s="20">
        <v>1</v>
      </c>
      <c r="C9" s="21" t="s">
        <v>74</v>
      </c>
      <c r="D9" s="107">
        <v>226</v>
      </c>
      <c r="E9" s="108">
        <v>0.10818573480134036</v>
      </c>
      <c r="F9" s="107">
        <v>373</v>
      </c>
      <c r="G9" s="108">
        <v>0.14748912613681298</v>
      </c>
      <c r="H9" s="108">
        <v>-0.39410187667560326</v>
      </c>
    </row>
    <row r="10" spans="2:8" ht="22.7" customHeight="1" x14ac:dyDescent="0.25">
      <c r="B10" s="35">
        <v>2</v>
      </c>
      <c r="C10" s="36" t="s">
        <v>72</v>
      </c>
      <c r="D10" s="124">
        <v>217</v>
      </c>
      <c r="E10" s="125">
        <v>0.1038774533269507</v>
      </c>
      <c r="F10" s="124">
        <v>184</v>
      </c>
      <c r="G10" s="125">
        <v>7.2756030051403714E-2</v>
      </c>
      <c r="H10" s="125">
        <v>0.17934782608695654</v>
      </c>
    </row>
    <row r="11" spans="2:8" ht="22.7" customHeight="1" x14ac:dyDescent="0.25">
      <c r="B11" s="20">
        <v>3</v>
      </c>
      <c r="C11" s="21" t="s">
        <v>73</v>
      </c>
      <c r="D11" s="107">
        <v>181</v>
      </c>
      <c r="E11" s="108">
        <v>8.6644327429392057E-2</v>
      </c>
      <c r="F11" s="107">
        <v>81</v>
      </c>
      <c r="G11" s="108">
        <v>3.2028469750889681E-2</v>
      </c>
      <c r="H11" s="108">
        <v>1.2345679012345681</v>
      </c>
    </row>
    <row r="12" spans="2:8" ht="22.7" customHeight="1" x14ac:dyDescent="0.25">
      <c r="B12" s="35">
        <v>4</v>
      </c>
      <c r="C12" s="36" t="s">
        <v>78</v>
      </c>
      <c r="D12" s="124">
        <v>155</v>
      </c>
      <c r="E12" s="125">
        <v>7.4198180947821921E-2</v>
      </c>
      <c r="F12" s="124">
        <v>114</v>
      </c>
      <c r="G12" s="125">
        <v>4.5077105575326216E-2</v>
      </c>
      <c r="H12" s="125">
        <v>0.35964912280701755</v>
      </c>
    </row>
    <row r="13" spans="2:8" ht="22.7" customHeight="1" x14ac:dyDescent="0.25">
      <c r="B13" s="20">
        <v>5</v>
      </c>
      <c r="C13" s="21" t="s">
        <v>255</v>
      </c>
      <c r="D13" s="107">
        <v>121</v>
      </c>
      <c r="E13" s="108">
        <v>5.7922450933460989E-2</v>
      </c>
      <c r="F13" s="107">
        <v>23</v>
      </c>
      <c r="G13" s="108">
        <v>9.0945037564254642E-3</v>
      </c>
      <c r="H13" s="108">
        <v>4.2608695652173916</v>
      </c>
    </row>
    <row r="14" spans="2:8" ht="22.7" customHeight="1" x14ac:dyDescent="0.25">
      <c r="B14" s="153" t="s">
        <v>75</v>
      </c>
      <c r="C14" s="153"/>
      <c r="D14" s="122">
        <v>900</v>
      </c>
      <c r="E14" s="112">
        <v>0.43082814743896602</v>
      </c>
      <c r="F14" s="122">
        <v>775</v>
      </c>
      <c r="G14" s="112">
        <v>0.30644523527085804</v>
      </c>
      <c r="H14" s="112">
        <v>0.16129032258064524</v>
      </c>
    </row>
    <row r="15" spans="2:8" ht="22.7" customHeight="1" x14ac:dyDescent="0.25">
      <c r="B15" s="153" t="s">
        <v>76</v>
      </c>
      <c r="C15" s="153"/>
      <c r="D15" s="122">
        <v>1189</v>
      </c>
      <c r="E15" s="112">
        <v>0.56917185256103398</v>
      </c>
      <c r="F15" s="122">
        <v>1754</v>
      </c>
      <c r="G15" s="112">
        <v>0.6935547647291419</v>
      </c>
      <c r="H15" s="112">
        <v>-0.32212086659064998</v>
      </c>
    </row>
    <row r="16" spans="2:8" ht="22.7" customHeight="1" x14ac:dyDescent="0.25">
      <c r="B16" s="155" t="s">
        <v>47</v>
      </c>
      <c r="C16" s="155"/>
      <c r="D16" s="123">
        <v>2089</v>
      </c>
      <c r="E16" s="126">
        <v>1</v>
      </c>
      <c r="F16" s="123">
        <v>2529</v>
      </c>
      <c r="G16" s="126">
        <v>1</v>
      </c>
      <c r="H16" s="127">
        <v>-0.17398181099248711</v>
      </c>
    </row>
    <row r="17" spans="2:2" x14ac:dyDescent="0.25">
      <c r="B17" s="27" t="s">
        <v>48</v>
      </c>
    </row>
  </sheetData>
  <mergeCells count="1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6:H7">
    <cfRule type="cellIs" dxfId="7" priority="2" operator="lessThan">
      <formula>0</formula>
    </cfRule>
  </conditionalFormatting>
  <conditionalFormatting sqref="H9:H16">
    <cfRule type="cellIs" dxfId="6" priority="3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79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80</v>
      </c>
    </row>
    <row r="3" spans="1:8" ht="14.45" customHeight="1" x14ac:dyDescent="0.25">
      <c r="A3" s="38"/>
      <c r="B3" s="159" t="s">
        <v>81</v>
      </c>
      <c r="C3" s="159"/>
      <c r="D3" s="159"/>
      <c r="E3" s="159"/>
      <c r="F3" s="159"/>
      <c r="G3" s="159"/>
      <c r="H3" s="159"/>
    </row>
    <row r="4" spans="1:8" x14ac:dyDescent="0.25">
      <c r="A4" s="38"/>
      <c r="B4" s="159"/>
      <c r="C4" s="159"/>
      <c r="D4" s="159"/>
      <c r="E4" s="159"/>
      <c r="F4" s="159"/>
      <c r="G4" s="159"/>
      <c r="H4" s="159"/>
    </row>
    <row r="5" spans="1:8" ht="21" customHeight="1" x14ac:dyDescent="0.25">
      <c r="A5" s="38"/>
      <c r="B5" s="160" t="s">
        <v>82</v>
      </c>
      <c r="C5" s="161" t="s">
        <v>83</v>
      </c>
      <c r="D5" s="161"/>
      <c r="E5" s="161" t="s">
        <v>84</v>
      </c>
      <c r="F5" s="161"/>
      <c r="G5" s="159" t="s">
        <v>1</v>
      </c>
      <c r="H5" s="159" t="s">
        <v>85</v>
      </c>
    </row>
    <row r="6" spans="1:8" ht="21" customHeight="1" x14ac:dyDescent="0.25">
      <c r="A6" s="38"/>
      <c r="B6" s="160"/>
      <c r="C6" s="41" t="s">
        <v>86</v>
      </c>
      <c r="D6" s="42" t="s">
        <v>87</v>
      </c>
      <c r="E6" s="41" t="s">
        <v>86</v>
      </c>
      <c r="F6" s="42" t="s">
        <v>87</v>
      </c>
      <c r="G6" s="159"/>
      <c r="H6" s="159"/>
    </row>
    <row r="7" spans="1:8" x14ac:dyDescent="0.25">
      <c r="A7" s="38"/>
      <c r="B7" s="43" t="s">
        <v>6</v>
      </c>
      <c r="C7" s="44" t="s">
        <v>88</v>
      </c>
      <c r="D7" s="45">
        <v>0.49744853070561301</v>
      </c>
      <c r="E7" s="44" t="s">
        <v>89</v>
      </c>
      <c r="F7" s="45">
        <v>0.45025893354718599</v>
      </c>
      <c r="G7" s="46">
        <v>6.4308681672025803E-2</v>
      </c>
      <c r="H7" s="47" t="s">
        <v>90</v>
      </c>
    </row>
    <row r="8" spans="1:8" x14ac:dyDescent="0.25">
      <c r="A8" s="38"/>
      <c r="B8" s="43" t="s">
        <v>7</v>
      </c>
      <c r="C8" s="48" t="s">
        <v>91</v>
      </c>
      <c r="D8" s="45">
        <v>8.9261433621806704E-2</v>
      </c>
      <c r="E8" s="44" t="s">
        <v>92</v>
      </c>
      <c r="F8" s="45">
        <v>9.1924807328974706E-2</v>
      </c>
      <c r="G8" s="49">
        <v>0.214285714285714</v>
      </c>
      <c r="H8" s="47" t="s">
        <v>93</v>
      </c>
    </row>
    <row r="9" spans="1:8" x14ac:dyDescent="0.25">
      <c r="A9" s="38"/>
      <c r="B9" s="43" t="s">
        <v>94</v>
      </c>
      <c r="C9" s="44" t="s">
        <v>95</v>
      </c>
      <c r="D9" s="45">
        <v>0.41329003567257999</v>
      </c>
      <c r="E9" s="44" t="s">
        <v>96</v>
      </c>
      <c r="F9" s="45">
        <v>0.45781625912384</v>
      </c>
      <c r="G9" s="49">
        <v>0.306201550387597</v>
      </c>
      <c r="H9" s="50" t="s">
        <v>97</v>
      </c>
    </row>
    <row r="10" spans="1:8" x14ac:dyDescent="0.25">
      <c r="A10" s="38"/>
      <c r="B10" s="51" t="s">
        <v>98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99</v>
      </c>
      <c r="C11" s="55" t="s">
        <v>100</v>
      </c>
      <c r="D11" s="45">
        <v>1.76123366339801E-2</v>
      </c>
      <c r="E11" s="55" t="s">
        <v>101</v>
      </c>
      <c r="F11" s="45">
        <v>2.96584251947099E-2</v>
      </c>
      <c r="G11" s="49">
        <v>1</v>
      </c>
      <c r="H11" s="50" t="s">
        <v>102</v>
      </c>
    </row>
    <row r="12" spans="1:8" x14ac:dyDescent="0.25">
      <c r="A12" s="38"/>
      <c r="B12" s="51" t="s">
        <v>103</v>
      </c>
      <c r="C12" s="55" t="s">
        <v>104</v>
      </c>
      <c r="D12" s="45">
        <v>2.5130772799257801E-2</v>
      </c>
      <c r="E12" s="55" t="s">
        <v>105</v>
      </c>
      <c r="F12" s="45">
        <v>2.3419553900314E-2</v>
      </c>
      <c r="G12" s="49">
        <v>6.25E-2</v>
      </c>
      <c r="H12" s="50" t="s">
        <v>106</v>
      </c>
    </row>
    <row r="13" spans="1:8" x14ac:dyDescent="0.25">
      <c r="A13" s="38"/>
      <c r="B13" s="51" t="s">
        <v>107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108</v>
      </c>
    </row>
    <row r="14" spans="1:8" x14ac:dyDescent="0.25">
      <c r="A14" s="38"/>
      <c r="B14" s="51" t="s">
        <v>109</v>
      </c>
      <c r="C14" s="55" t="s">
        <v>110</v>
      </c>
      <c r="D14" s="45">
        <v>0.172844048437925</v>
      </c>
      <c r="E14" s="55" t="s">
        <v>111</v>
      </c>
      <c r="F14" s="45">
        <v>0.21503037881774101</v>
      </c>
      <c r="G14" s="49">
        <v>0.46296296296296302</v>
      </c>
      <c r="H14" s="50" t="s">
        <v>112</v>
      </c>
    </row>
    <row r="15" spans="1:8" x14ac:dyDescent="0.25">
      <c r="A15" s="38"/>
      <c r="B15" s="51" t="s">
        <v>113</v>
      </c>
      <c r="C15" s="55" t="s">
        <v>114</v>
      </c>
      <c r="D15" s="45">
        <v>0.160254667029258</v>
      </c>
      <c r="E15" s="55" t="s">
        <v>115</v>
      </c>
      <c r="F15" s="45">
        <v>0.16280871539057501</v>
      </c>
      <c r="G15" s="49">
        <v>0.2</v>
      </c>
      <c r="H15" s="50" t="s">
        <v>93</v>
      </c>
    </row>
    <row r="16" spans="1:8" x14ac:dyDescent="0.25">
      <c r="A16" s="38"/>
      <c r="B16" s="51" t="s">
        <v>13</v>
      </c>
      <c r="C16" s="56" t="s">
        <v>116</v>
      </c>
      <c r="D16" s="45">
        <v>3.68243405371683E-2</v>
      </c>
      <c r="E16" s="56" t="s">
        <v>117</v>
      </c>
      <c r="F16" s="45">
        <v>2.6219570211088599E-2</v>
      </c>
      <c r="G16" s="49">
        <v>-0.173913043478261</v>
      </c>
      <c r="H16" s="47" t="s">
        <v>118</v>
      </c>
    </row>
    <row r="17" spans="1:8" x14ac:dyDescent="0.25">
      <c r="A17" s="38"/>
      <c r="B17" s="51" t="s">
        <v>119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108</v>
      </c>
    </row>
    <row r="18" spans="1:8" x14ac:dyDescent="0.25">
      <c r="A18" s="38"/>
      <c r="B18" s="57" t="s">
        <v>120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108</v>
      </c>
    </row>
    <row r="19" spans="1:8" x14ac:dyDescent="0.25">
      <c r="A19" s="38"/>
      <c r="B19" s="38" t="s">
        <v>48</v>
      </c>
      <c r="C19" s="38"/>
      <c r="D19" s="38"/>
      <c r="E19" s="38"/>
      <c r="F19" s="38"/>
      <c r="G19" s="38"/>
      <c r="H19" s="38"/>
    </row>
    <row r="20" spans="1:8" x14ac:dyDescent="0.25">
      <c r="B20" s="5" t="s">
        <v>121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79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75" t="s">
        <v>122</v>
      </c>
      <c r="P2" s="175"/>
      <c r="Q2" s="175"/>
      <c r="R2" s="175"/>
      <c r="S2" s="175"/>
      <c r="T2" s="175"/>
      <c r="U2" s="175"/>
      <c r="V2" s="175"/>
    </row>
    <row r="3" spans="2:22" ht="14.45" customHeight="1" x14ac:dyDescent="0.25">
      <c r="B3" s="176" t="s">
        <v>123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"/>
      <c r="N3" s="38"/>
      <c r="O3" s="175"/>
      <c r="P3" s="175"/>
      <c r="Q3" s="175"/>
      <c r="R3" s="175"/>
      <c r="S3" s="175"/>
      <c r="T3" s="175"/>
      <c r="U3" s="175"/>
      <c r="V3" s="175"/>
    </row>
    <row r="4" spans="2:22" ht="14.45" customHeight="1" x14ac:dyDescent="0.25">
      <c r="B4" s="177" t="s">
        <v>124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"/>
      <c r="N4" s="38"/>
      <c r="O4" s="177" t="s">
        <v>125</v>
      </c>
      <c r="P4" s="177"/>
      <c r="Q4" s="177"/>
      <c r="R4" s="177"/>
      <c r="S4" s="177"/>
      <c r="T4" s="177"/>
      <c r="U4" s="177"/>
      <c r="V4" s="17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126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126</v>
      </c>
    </row>
    <row r="6" spans="2:22" ht="14.45" customHeight="1" x14ac:dyDescent="0.25">
      <c r="B6" s="168" t="s">
        <v>27</v>
      </c>
      <c r="C6" s="169" t="s">
        <v>28</v>
      </c>
      <c r="D6" s="170" t="s">
        <v>127</v>
      </c>
      <c r="E6" s="170"/>
      <c r="F6" s="170"/>
      <c r="G6" s="170"/>
      <c r="H6" s="170"/>
      <c r="I6" s="170"/>
      <c r="J6" s="174" t="s">
        <v>128</v>
      </c>
      <c r="K6" s="174"/>
      <c r="L6" s="174"/>
      <c r="M6" s="17"/>
      <c r="N6" s="17"/>
      <c r="O6" s="168" t="s">
        <v>27</v>
      </c>
      <c r="P6" s="169" t="s">
        <v>28</v>
      </c>
      <c r="Q6" s="170" t="s">
        <v>129</v>
      </c>
      <c r="R6" s="170"/>
      <c r="S6" s="170"/>
      <c r="T6" s="170"/>
      <c r="U6" s="170"/>
      <c r="V6" s="170"/>
    </row>
    <row r="7" spans="2:22" ht="14.45" customHeight="1" x14ac:dyDescent="0.25">
      <c r="B7" s="168"/>
      <c r="C7" s="169"/>
      <c r="D7" s="171" t="s">
        <v>130</v>
      </c>
      <c r="E7" s="171"/>
      <c r="F7" s="171"/>
      <c r="G7" s="171"/>
      <c r="H7" s="171"/>
      <c r="I7" s="171"/>
      <c r="J7" s="172" t="s">
        <v>131</v>
      </c>
      <c r="K7" s="172"/>
      <c r="L7" s="172"/>
      <c r="M7" s="17"/>
      <c r="N7" s="17"/>
      <c r="O7" s="168"/>
      <c r="P7" s="169"/>
      <c r="Q7" s="171" t="s">
        <v>132</v>
      </c>
      <c r="R7" s="171"/>
      <c r="S7" s="171"/>
      <c r="T7" s="171"/>
      <c r="U7" s="171"/>
      <c r="V7" s="171"/>
    </row>
    <row r="8" spans="2:22" ht="14.45" customHeight="1" x14ac:dyDescent="0.25">
      <c r="B8" s="168"/>
      <c r="C8" s="169"/>
      <c r="D8" s="173">
        <v>2023</v>
      </c>
      <c r="E8" s="173"/>
      <c r="F8" s="173">
        <v>2022</v>
      </c>
      <c r="G8" s="173"/>
      <c r="H8" s="165" t="s">
        <v>66</v>
      </c>
      <c r="I8" s="165" t="s">
        <v>133</v>
      </c>
      <c r="J8" s="165">
        <v>2022</v>
      </c>
      <c r="K8" s="165" t="s">
        <v>134</v>
      </c>
      <c r="L8" s="165" t="s">
        <v>135</v>
      </c>
      <c r="M8" s="17"/>
      <c r="N8" s="17"/>
      <c r="O8" s="168"/>
      <c r="P8" s="169"/>
      <c r="Q8" s="173">
        <v>2023</v>
      </c>
      <c r="R8" s="173"/>
      <c r="S8" s="173">
        <v>2022</v>
      </c>
      <c r="T8" s="173"/>
      <c r="U8" s="165" t="s">
        <v>66</v>
      </c>
      <c r="V8" s="165" t="s">
        <v>136</v>
      </c>
    </row>
    <row r="9" spans="2:22" ht="14.45" customHeight="1" x14ac:dyDescent="0.25">
      <c r="B9" s="166" t="s">
        <v>137</v>
      </c>
      <c r="C9" s="167" t="s">
        <v>138</v>
      </c>
      <c r="D9" s="173"/>
      <c r="E9" s="173"/>
      <c r="F9" s="173"/>
      <c r="G9" s="173"/>
      <c r="H9" s="165"/>
      <c r="I9" s="165"/>
      <c r="J9" s="165"/>
      <c r="K9" s="165"/>
      <c r="L9" s="165"/>
      <c r="M9" s="17"/>
      <c r="N9" s="17"/>
      <c r="O9" s="166" t="s">
        <v>137</v>
      </c>
      <c r="P9" s="167" t="s">
        <v>138</v>
      </c>
      <c r="Q9" s="173"/>
      <c r="R9" s="173"/>
      <c r="S9" s="173"/>
      <c r="T9" s="173"/>
      <c r="U9" s="165"/>
      <c r="V9" s="165"/>
    </row>
    <row r="10" spans="2:22" ht="14.45" customHeight="1" x14ac:dyDescent="0.25">
      <c r="B10" s="166"/>
      <c r="C10" s="167"/>
      <c r="D10" s="66" t="s">
        <v>31</v>
      </c>
      <c r="E10" s="67" t="s">
        <v>32</v>
      </c>
      <c r="F10" s="66" t="s">
        <v>31</v>
      </c>
      <c r="G10" s="67" t="s">
        <v>32</v>
      </c>
      <c r="H10" s="164" t="s">
        <v>139</v>
      </c>
      <c r="I10" s="164" t="s">
        <v>140</v>
      </c>
      <c r="J10" s="164" t="s">
        <v>31</v>
      </c>
      <c r="K10" s="164" t="s">
        <v>141</v>
      </c>
      <c r="L10" s="164" t="s">
        <v>142</v>
      </c>
      <c r="M10" s="17"/>
      <c r="N10" s="17"/>
      <c r="O10" s="166"/>
      <c r="P10" s="167"/>
      <c r="Q10" s="66" t="s">
        <v>31</v>
      </c>
      <c r="R10" s="67" t="s">
        <v>32</v>
      </c>
      <c r="S10" s="66" t="s">
        <v>31</v>
      </c>
      <c r="T10" s="67" t="s">
        <v>32</v>
      </c>
      <c r="U10" s="164" t="s">
        <v>139</v>
      </c>
      <c r="V10" s="164" t="s">
        <v>143</v>
      </c>
    </row>
    <row r="11" spans="2:22" ht="14.45" customHeight="1" x14ac:dyDescent="0.25">
      <c r="B11" s="166"/>
      <c r="C11" s="167"/>
      <c r="D11" s="68" t="s">
        <v>144</v>
      </c>
      <c r="E11" s="69" t="s">
        <v>145</v>
      </c>
      <c r="F11" s="68" t="s">
        <v>144</v>
      </c>
      <c r="G11" s="69" t="s">
        <v>145</v>
      </c>
      <c r="H11" s="164"/>
      <c r="I11" s="164"/>
      <c r="J11" s="164" t="s">
        <v>144</v>
      </c>
      <c r="K11" s="164"/>
      <c r="L11" s="164"/>
      <c r="M11" s="17"/>
      <c r="N11" s="17"/>
      <c r="O11" s="166"/>
      <c r="P11" s="167"/>
      <c r="Q11" s="68" t="s">
        <v>144</v>
      </c>
      <c r="R11" s="69" t="s">
        <v>145</v>
      </c>
      <c r="S11" s="68" t="s">
        <v>144</v>
      </c>
      <c r="T11" s="69" t="s">
        <v>145</v>
      </c>
      <c r="U11" s="164"/>
      <c r="V11" s="164"/>
    </row>
    <row r="12" spans="2:22" ht="14.45" customHeight="1" x14ac:dyDescent="0.25">
      <c r="B12" s="70">
        <v>1</v>
      </c>
      <c r="C12" s="71" t="s">
        <v>52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52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34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34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40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40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54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54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39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39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35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35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55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55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61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42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42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61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37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37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36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36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38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56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56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38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68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68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53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67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41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53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70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70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67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41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146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146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147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147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62" t="s">
        <v>148</v>
      </c>
      <c r="C32" s="162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62" t="s">
        <v>148</v>
      </c>
      <c r="P32" s="162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62" t="s">
        <v>149</v>
      </c>
      <c r="C33" s="162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62" t="s">
        <v>149</v>
      </c>
      <c r="P33" s="162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63" t="s">
        <v>150</v>
      </c>
      <c r="C34" s="163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63" t="s">
        <v>150</v>
      </c>
      <c r="P34" s="163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48</v>
      </c>
      <c r="O35" s="90" t="s">
        <v>48</v>
      </c>
    </row>
    <row r="36" spans="2:23" x14ac:dyDescent="0.25">
      <c r="B36" s="91" t="s">
        <v>121</v>
      </c>
      <c r="O36" s="91" t="s">
        <v>121</v>
      </c>
    </row>
    <row r="38" spans="2:23" x14ac:dyDescent="0.25">
      <c r="W38" s="39"/>
    </row>
    <row r="39" spans="2:23" ht="15" customHeight="1" x14ac:dyDescent="0.25">
      <c r="O39" s="175" t="s">
        <v>151</v>
      </c>
      <c r="P39" s="175"/>
      <c r="Q39" s="175"/>
      <c r="R39" s="175"/>
      <c r="S39" s="175"/>
      <c r="T39" s="175"/>
      <c r="U39" s="175"/>
      <c r="V39" s="175"/>
    </row>
    <row r="40" spans="2:23" ht="15" customHeight="1" x14ac:dyDescent="0.25">
      <c r="B40" s="176" t="s">
        <v>152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"/>
      <c r="N40" s="38"/>
      <c r="O40" s="175"/>
      <c r="P40" s="175"/>
      <c r="Q40" s="175"/>
      <c r="R40" s="175"/>
      <c r="S40" s="175"/>
      <c r="T40" s="175"/>
      <c r="U40" s="175"/>
      <c r="V40" s="175"/>
    </row>
    <row r="41" spans="2:23" x14ac:dyDescent="0.25">
      <c r="B41" s="177" t="s">
        <v>153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"/>
      <c r="N41" s="38"/>
      <c r="O41" s="177" t="s">
        <v>154</v>
      </c>
      <c r="P41" s="177"/>
      <c r="Q41" s="177"/>
      <c r="R41" s="177"/>
      <c r="S41" s="177"/>
      <c r="T41" s="177"/>
      <c r="U41" s="177"/>
      <c r="V41" s="177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126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126</v>
      </c>
    </row>
    <row r="43" spans="2:23" ht="14.25" customHeight="1" x14ac:dyDescent="0.25">
      <c r="B43" s="168" t="s">
        <v>27</v>
      </c>
      <c r="C43" s="169" t="s">
        <v>29</v>
      </c>
      <c r="D43" s="170" t="s">
        <v>127</v>
      </c>
      <c r="E43" s="170"/>
      <c r="F43" s="170"/>
      <c r="G43" s="170"/>
      <c r="H43" s="170"/>
      <c r="I43" s="170"/>
      <c r="J43" s="174" t="s">
        <v>128</v>
      </c>
      <c r="K43" s="174"/>
      <c r="L43" s="174"/>
      <c r="M43" s="17"/>
      <c r="N43" s="17"/>
      <c r="O43" s="168" t="s">
        <v>27</v>
      </c>
      <c r="P43" s="169" t="s">
        <v>29</v>
      </c>
      <c r="Q43" s="170" t="s">
        <v>129</v>
      </c>
      <c r="R43" s="170"/>
      <c r="S43" s="170"/>
      <c r="T43" s="170"/>
      <c r="U43" s="170"/>
      <c r="V43" s="170"/>
    </row>
    <row r="44" spans="2:23" x14ac:dyDescent="0.25">
      <c r="B44" s="168"/>
      <c r="C44" s="169"/>
      <c r="D44" s="171" t="s">
        <v>130</v>
      </c>
      <c r="E44" s="171"/>
      <c r="F44" s="171"/>
      <c r="G44" s="171"/>
      <c r="H44" s="171"/>
      <c r="I44" s="171"/>
      <c r="J44" s="172" t="s">
        <v>131</v>
      </c>
      <c r="K44" s="172"/>
      <c r="L44" s="172"/>
      <c r="M44" s="17"/>
      <c r="N44" s="17"/>
      <c r="O44" s="168"/>
      <c r="P44" s="169"/>
      <c r="Q44" s="171" t="s">
        <v>132</v>
      </c>
      <c r="R44" s="171"/>
      <c r="S44" s="171"/>
      <c r="T44" s="171"/>
      <c r="U44" s="171"/>
      <c r="V44" s="171"/>
    </row>
    <row r="45" spans="2:23" ht="15" customHeight="1" x14ac:dyDescent="0.25">
      <c r="B45" s="168"/>
      <c r="C45" s="169"/>
      <c r="D45" s="173">
        <v>2023</v>
      </c>
      <c r="E45" s="173"/>
      <c r="F45" s="173">
        <v>2022</v>
      </c>
      <c r="G45" s="173"/>
      <c r="H45" s="165" t="s">
        <v>66</v>
      </c>
      <c r="I45" s="165" t="s">
        <v>133</v>
      </c>
      <c r="J45" s="165">
        <v>2022</v>
      </c>
      <c r="K45" s="165" t="s">
        <v>134</v>
      </c>
      <c r="L45" s="165" t="s">
        <v>135</v>
      </c>
      <c r="M45" s="17"/>
      <c r="N45" s="17"/>
      <c r="O45" s="168"/>
      <c r="P45" s="169"/>
      <c r="Q45" s="173">
        <v>2023</v>
      </c>
      <c r="R45" s="173"/>
      <c r="S45" s="173">
        <v>2022</v>
      </c>
      <c r="T45" s="173"/>
      <c r="U45" s="165" t="s">
        <v>66</v>
      </c>
      <c r="V45" s="165" t="s">
        <v>136</v>
      </c>
    </row>
    <row r="46" spans="2:23" ht="15" customHeight="1" x14ac:dyDescent="0.25">
      <c r="B46" s="166" t="s">
        <v>137</v>
      </c>
      <c r="C46" s="167" t="s">
        <v>29</v>
      </c>
      <c r="D46" s="173"/>
      <c r="E46" s="173"/>
      <c r="F46" s="173"/>
      <c r="G46" s="173"/>
      <c r="H46" s="165"/>
      <c r="I46" s="165"/>
      <c r="J46" s="165"/>
      <c r="K46" s="165"/>
      <c r="L46" s="165"/>
      <c r="M46" s="17"/>
      <c r="N46" s="17"/>
      <c r="O46" s="166" t="s">
        <v>137</v>
      </c>
      <c r="P46" s="167" t="s">
        <v>29</v>
      </c>
      <c r="Q46" s="173"/>
      <c r="R46" s="173"/>
      <c r="S46" s="173"/>
      <c r="T46" s="173"/>
      <c r="U46" s="165"/>
      <c r="V46" s="165"/>
    </row>
    <row r="47" spans="2:23" ht="15" customHeight="1" x14ac:dyDescent="0.25">
      <c r="B47" s="166"/>
      <c r="C47" s="167"/>
      <c r="D47" s="66" t="s">
        <v>31</v>
      </c>
      <c r="E47" s="67" t="s">
        <v>32</v>
      </c>
      <c r="F47" s="66" t="s">
        <v>31</v>
      </c>
      <c r="G47" s="67" t="s">
        <v>32</v>
      </c>
      <c r="H47" s="164" t="s">
        <v>139</v>
      </c>
      <c r="I47" s="164" t="s">
        <v>140</v>
      </c>
      <c r="J47" s="164" t="s">
        <v>31</v>
      </c>
      <c r="K47" s="164" t="s">
        <v>141</v>
      </c>
      <c r="L47" s="164" t="s">
        <v>142</v>
      </c>
      <c r="M47" s="17"/>
      <c r="N47" s="17"/>
      <c r="O47" s="166"/>
      <c r="P47" s="167"/>
      <c r="Q47" s="66" t="s">
        <v>31</v>
      </c>
      <c r="R47" s="67" t="s">
        <v>32</v>
      </c>
      <c r="S47" s="66" t="s">
        <v>31</v>
      </c>
      <c r="T47" s="67" t="s">
        <v>32</v>
      </c>
      <c r="U47" s="164" t="s">
        <v>139</v>
      </c>
      <c r="V47" s="164" t="s">
        <v>143</v>
      </c>
    </row>
    <row r="48" spans="2:23" ht="15" customHeight="1" x14ac:dyDescent="0.25">
      <c r="B48" s="166"/>
      <c r="C48" s="167"/>
      <c r="D48" s="68" t="s">
        <v>144</v>
      </c>
      <c r="E48" s="69" t="s">
        <v>145</v>
      </c>
      <c r="F48" s="68" t="s">
        <v>144</v>
      </c>
      <c r="G48" s="69" t="s">
        <v>145</v>
      </c>
      <c r="H48" s="164"/>
      <c r="I48" s="164"/>
      <c r="J48" s="164" t="s">
        <v>144</v>
      </c>
      <c r="K48" s="164"/>
      <c r="L48" s="164"/>
      <c r="M48" s="17"/>
      <c r="N48" s="17"/>
      <c r="O48" s="166"/>
      <c r="P48" s="167"/>
      <c r="Q48" s="68" t="s">
        <v>144</v>
      </c>
      <c r="R48" s="69" t="s">
        <v>145</v>
      </c>
      <c r="S48" s="68" t="s">
        <v>144</v>
      </c>
      <c r="T48" s="69" t="s">
        <v>145</v>
      </c>
      <c r="U48" s="164"/>
      <c r="V48" s="164"/>
    </row>
    <row r="49" spans="2:22" x14ac:dyDescent="0.25">
      <c r="B49" s="70">
        <v>1</v>
      </c>
      <c r="C49" s="71" t="s">
        <v>155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155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156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156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157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157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158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159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160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158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161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160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159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162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163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164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164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161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165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163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162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166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166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165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167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167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168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169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170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170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171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172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169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168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172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171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173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174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175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175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62" t="s">
        <v>148</v>
      </c>
      <c r="C69" s="162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62" t="s">
        <v>148</v>
      </c>
      <c r="P69" s="162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62" t="s">
        <v>149</v>
      </c>
      <c r="C70" s="162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62" t="s">
        <v>149</v>
      </c>
      <c r="P70" s="162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63" t="s">
        <v>150</v>
      </c>
      <c r="C71" s="163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63" t="s">
        <v>150</v>
      </c>
      <c r="P71" s="163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48</v>
      </c>
    </row>
    <row r="73" spans="2:22" ht="15" customHeight="1" x14ac:dyDescent="0.25">
      <c r="B73" s="91" t="s">
        <v>121</v>
      </c>
      <c r="O73" s="90" t="s">
        <v>48</v>
      </c>
    </row>
    <row r="74" spans="2:22" x14ac:dyDescent="0.25">
      <c r="O74" s="91" t="s">
        <v>121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H31">
    <cfRule type="cellIs" dxfId="85" priority="2" operator="equal">
      <formula>0</formula>
    </cfRule>
  </conditionalFormatting>
  <conditionalFormatting sqref="D49:H68">
    <cfRule type="cellIs" dxfId="84" priority="3" operator="equal">
      <formula>0</formula>
    </cfRule>
  </conditionalFormatting>
  <conditionalFormatting sqref="H12:H33">
    <cfRule type="cellIs" dxfId="83" priority="4" operator="lessThan">
      <formula>0</formula>
    </cfRule>
  </conditionalFormatting>
  <conditionalFormatting sqref="H49:H70">
    <cfRule type="cellIs" dxfId="82" priority="5" operator="lessThan">
      <formula>0</formula>
    </cfRule>
  </conditionalFormatting>
  <conditionalFormatting sqref="I12:I31 V49:V68">
    <cfRule type="cellIs" dxfId="81" priority="6" operator="lessThan">
      <formula>0</formula>
    </cfRule>
    <cfRule type="cellIs" dxfId="80" priority="7" operator="equal">
      <formula>0</formula>
    </cfRule>
    <cfRule type="cellIs" dxfId="79" priority="8" operator="greaterThan">
      <formula>0</formula>
    </cfRule>
  </conditionalFormatting>
  <conditionalFormatting sqref="I49:I68">
    <cfRule type="cellIs" dxfId="78" priority="9" operator="lessThan">
      <formula>0</formula>
    </cfRule>
    <cfRule type="cellIs" dxfId="77" priority="10" operator="equal">
      <formula>0</formula>
    </cfRule>
    <cfRule type="cellIs" dxfId="76" priority="11" operator="greaterThan">
      <formula>0</formula>
    </cfRule>
  </conditionalFormatting>
  <conditionalFormatting sqref="J12:K31">
    <cfRule type="cellIs" dxfId="75" priority="12" operator="equal">
      <formula>0</formula>
    </cfRule>
  </conditionalFormatting>
  <conditionalFormatting sqref="J49:K68">
    <cfRule type="cellIs" dxfId="74" priority="13" operator="equal">
      <formula>0</formula>
    </cfRule>
  </conditionalFormatting>
  <conditionalFormatting sqref="K12:L31">
    <cfRule type="cellIs" dxfId="73" priority="14" operator="lessThan">
      <formula>0</formula>
    </cfRule>
  </conditionalFormatting>
  <conditionalFormatting sqref="K49:L68">
    <cfRule type="cellIs" dxfId="72" priority="15" operator="lessThan">
      <formula>0</formula>
    </cfRule>
  </conditionalFormatting>
  <conditionalFormatting sqref="L12:L31">
    <cfRule type="cellIs" dxfId="71" priority="16" operator="equal">
      <formula>0</formula>
    </cfRule>
    <cfRule type="cellIs" dxfId="70" priority="17" operator="greaterThan">
      <formula>0</formula>
    </cfRule>
  </conditionalFormatting>
  <conditionalFormatting sqref="L49:L68">
    <cfRule type="cellIs" dxfId="69" priority="18" operator="equal">
      <formula>0</formula>
    </cfRule>
    <cfRule type="cellIs" dxfId="68" priority="19" operator="greaterThan">
      <formula>0</formula>
    </cfRule>
  </conditionalFormatting>
  <conditionalFormatting sqref="Q12:U31">
    <cfRule type="cellIs" dxfId="67" priority="20" operator="equal">
      <formula>0</formula>
    </cfRule>
  </conditionalFormatting>
  <conditionalFormatting sqref="Q49:U68">
    <cfRule type="cellIs" dxfId="66" priority="21" operator="equal">
      <formula>0</formula>
    </cfRule>
  </conditionalFormatting>
  <conditionalFormatting sqref="U12:U33">
    <cfRule type="cellIs" dxfId="65" priority="22" operator="lessThan">
      <formula>0</formula>
    </cfRule>
  </conditionalFormatting>
  <conditionalFormatting sqref="U49:U70">
    <cfRule type="cellIs" dxfId="64" priority="23" operator="lessThan">
      <formula>0</formula>
    </cfRule>
  </conditionalFormatting>
  <conditionalFormatting sqref="V12:V31">
    <cfRule type="cellIs" dxfId="63" priority="24" operator="lessThan">
      <formula>0</formula>
    </cfRule>
    <cfRule type="cellIs" dxfId="62" priority="25" operator="equal">
      <formula>0</formula>
    </cfRule>
    <cfRule type="cellIs" dxfId="61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79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75" t="s">
        <v>176</v>
      </c>
      <c r="P2" s="175"/>
      <c r="Q2" s="175"/>
      <c r="R2" s="175"/>
      <c r="S2" s="175"/>
      <c r="T2" s="175"/>
      <c r="U2" s="175"/>
      <c r="V2" s="175"/>
    </row>
    <row r="3" spans="2:22" ht="14.45" customHeight="1" x14ac:dyDescent="0.25">
      <c r="B3" s="176" t="s">
        <v>177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"/>
      <c r="N3" s="38"/>
      <c r="O3" s="175"/>
      <c r="P3" s="175"/>
      <c r="Q3" s="175"/>
      <c r="R3" s="175"/>
      <c r="S3" s="175"/>
      <c r="T3" s="175"/>
      <c r="U3" s="175"/>
      <c r="V3" s="175"/>
    </row>
    <row r="4" spans="2:22" ht="14.45" customHeight="1" x14ac:dyDescent="0.25">
      <c r="B4" s="177" t="s">
        <v>178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"/>
      <c r="N4" s="38"/>
      <c r="O4" s="177" t="s">
        <v>179</v>
      </c>
      <c r="P4" s="177"/>
      <c r="Q4" s="177"/>
      <c r="R4" s="177"/>
      <c r="S4" s="177"/>
      <c r="T4" s="177"/>
      <c r="U4" s="177"/>
      <c r="V4" s="17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126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126</v>
      </c>
    </row>
    <row r="6" spans="2:22" ht="14.45" customHeight="1" x14ac:dyDescent="0.25">
      <c r="B6" s="168" t="s">
        <v>27</v>
      </c>
      <c r="C6" s="169" t="s">
        <v>28</v>
      </c>
      <c r="D6" s="170" t="s">
        <v>127</v>
      </c>
      <c r="E6" s="170"/>
      <c r="F6" s="170"/>
      <c r="G6" s="170"/>
      <c r="H6" s="170"/>
      <c r="I6" s="170"/>
      <c r="J6" s="174" t="s">
        <v>128</v>
      </c>
      <c r="K6" s="174"/>
      <c r="L6" s="174"/>
      <c r="M6" s="17"/>
      <c r="N6" s="17"/>
      <c r="O6" s="168" t="s">
        <v>27</v>
      </c>
      <c r="P6" s="169" t="s">
        <v>28</v>
      </c>
      <c r="Q6" s="170" t="s">
        <v>129</v>
      </c>
      <c r="R6" s="170"/>
      <c r="S6" s="170"/>
      <c r="T6" s="170"/>
      <c r="U6" s="170"/>
      <c r="V6" s="170"/>
    </row>
    <row r="7" spans="2:22" ht="14.45" customHeight="1" x14ac:dyDescent="0.25">
      <c r="B7" s="168"/>
      <c r="C7" s="169"/>
      <c r="D7" s="171" t="s">
        <v>130</v>
      </c>
      <c r="E7" s="171"/>
      <c r="F7" s="171"/>
      <c r="G7" s="171"/>
      <c r="H7" s="171"/>
      <c r="I7" s="171"/>
      <c r="J7" s="172" t="s">
        <v>131</v>
      </c>
      <c r="K7" s="172"/>
      <c r="L7" s="172"/>
      <c r="M7" s="17"/>
      <c r="N7" s="17"/>
      <c r="O7" s="168"/>
      <c r="P7" s="169"/>
      <c r="Q7" s="171" t="s">
        <v>132</v>
      </c>
      <c r="R7" s="171"/>
      <c r="S7" s="171"/>
      <c r="T7" s="171"/>
      <c r="U7" s="171"/>
      <c r="V7" s="171"/>
    </row>
    <row r="8" spans="2:22" ht="14.45" customHeight="1" x14ac:dyDescent="0.25">
      <c r="B8" s="168"/>
      <c r="C8" s="169"/>
      <c r="D8" s="173">
        <v>2023</v>
      </c>
      <c r="E8" s="173"/>
      <c r="F8" s="173">
        <v>2022</v>
      </c>
      <c r="G8" s="173"/>
      <c r="H8" s="165" t="s">
        <v>66</v>
      </c>
      <c r="I8" s="165" t="s">
        <v>133</v>
      </c>
      <c r="J8" s="165">
        <v>2022</v>
      </c>
      <c r="K8" s="165" t="s">
        <v>134</v>
      </c>
      <c r="L8" s="165" t="s">
        <v>135</v>
      </c>
      <c r="M8" s="17"/>
      <c r="N8" s="17"/>
      <c r="O8" s="168"/>
      <c r="P8" s="169"/>
      <c r="Q8" s="173">
        <v>2023</v>
      </c>
      <c r="R8" s="173"/>
      <c r="S8" s="173">
        <v>2022</v>
      </c>
      <c r="T8" s="173"/>
      <c r="U8" s="165" t="s">
        <v>66</v>
      </c>
      <c r="V8" s="165" t="s">
        <v>136</v>
      </c>
    </row>
    <row r="9" spans="2:22" ht="14.45" customHeight="1" x14ac:dyDescent="0.25">
      <c r="B9" s="166" t="s">
        <v>137</v>
      </c>
      <c r="C9" s="167" t="s">
        <v>138</v>
      </c>
      <c r="D9" s="173"/>
      <c r="E9" s="173"/>
      <c r="F9" s="173"/>
      <c r="G9" s="173"/>
      <c r="H9" s="165"/>
      <c r="I9" s="165"/>
      <c r="J9" s="165"/>
      <c r="K9" s="165"/>
      <c r="L9" s="165"/>
      <c r="M9" s="17"/>
      <c r="N9" s="17"/>
      <c r="O9" s="166" t="s">
        <v>137</v>
      </c>
      <c r="P9" s="167" t="s">
        <v>138</v>
      </c>
      <c r="Q9" s="173"/>
      <c r="R9" s="173"/>
      <c r="S9" s="173"/>
      <c r="T9" s="173"/>
      <c r="U9" s="165"/>
      <c r="V9" s="165"/>
    </row>
    <row r="10" spans="2:22" ht="14.45" customHeight="1" x14ac:dyDescent="0.25">
      <c r="B10" s="166"/>
      <c r="C10" s="167"/>
      <c r="D10" s="66" t="s">
        <v>31</v>
      </c>
      <c r="E10" s="67" t="s">
        <v>32</v>
      </c>
      <c r="F10" s="66" t="s">
        <v>31</v>
      </c>
      <c r="G10" s="67" t="s">
        <v>32</v>
      </c>
      <c r="H10" s="164" t="s">
        <v>139</v>
      </c>
      <c r="I10" s="164" t="s">
        <v>140</v>
      </c>
      <c r="J10" s="164" t="s">
        <v>31</v>
      </c>
      <c r="K10" s="164" t="s">
        <v>141</v>
      </c>
      <c r="L10" s="164" t="s">
        <v>142</v>
      </c>
      <c r="M10" s="17"/>
      <c r="N10" s="17"/>
      <c r="O10" s="166"/>
      <c r="P10" s="167"/>
      <c r="Q10" s="66" t="s">
        <v>31</v>
      </c>
      <c r="R10" s="67" t="s">
        <v>32</v>
      </c>
      <c r="S10" s="66" t="s">
        <v>31</v>
      </c>
      <c r="T10" s="67" t="s">
        <v>32</v>
      </c>
      <c r="U10" s="164" t="s">
        <v>139</v>
      </c>
      <c r="V10" s="164" t="s">
        <v>143</v>
      </c>
    </row>
    <row r="11" spans="2:22" ht="14.45" customHeight="1" x14ac:dyDescent="0.25">
      <c r="B11" s="166"/>
      <c r="C11" s="167"/>
      <c r="D11" s="68" t="s">
        <v>144</v>
      </c>
      <c r="E11" s="69" t="s">
        <v>145</v>
      </c>
      <c r="F11" s="68" t="s">
        <v>144</v>
      </c>
      <c r="G11" s="69" t="s">
        <v>145</v>
      </c>
      <c r="H11" s="164"/>
      <c r="I11" s="164"/>
      <c r="J11" s="164" t="s">
        <v>144</v>
      </c>
      <c r="K11" s="164"/>
      <c r="L11" s="164"/>
      <c r="M11" s="17"/>
      <c r="N11" s="17"/>
      <c r="O11" s="166"/>
      <c r="P11" s="167"/>
      <c r="Q11" s="68" t="s">
        <v>144</v>
      </c>
      <c r="R11" s="69" t="s">
        <v>145</v>
      </c>
      <c r="S11" s="68" t="s">
        <v>144</v>
      </c>
      <c r="T11" s="69" t="s">
        <v>145</v>
      </c>
      <c r="U11" s="164"/>
      <c r="V11" s="164"/>
    </row>
    <row r="12" spans="2:22" ht="14.45" customHeight="1" x14ac:dyDescent="0.25">
      <c r="B12" s="70">
        <v>1</v>
      </c>
      <c r="C12" s="71" t="s">
        <v>52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52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40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40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35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35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34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37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37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34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38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38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54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54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39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36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53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39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67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67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36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42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68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53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64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64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42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68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56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56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61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180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180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61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70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70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62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146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41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181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62" t="s">
        <v>148</v>
      </c>
      <c r="C32" s="162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62" t="s">
        <v>148</v>
      </c>
      <c r="P32" s="162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62" t="s">
        <v>149</v>
      </c>
      <c r="C33" s="162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62" t="s">
        <v>149</v>
      </c>
      <c r="P33" s="162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63" t="s">
        <v>150</v>
      </c>
      <c r="C34" s="163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63" t="s">
        <v>150</v>
      </c>
      <c r="P34" s="163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48</v>
      </c>
      <c r="O35" s="90" t="s">
        <v>48</v>
      </c>
    </row>
    <row r="36" spans="2:22" x14ac:dyDescent="0.25">
      <c r="B36" s="91" t="s">
        <v>121</v>
      </c>
      <c r="O36" s="91" t="s">
        <v>121</v>
      </c>
    </row>
    <row r="39" spans="2:22" ht="15" customHeight="1" x14ac:dyDescent="0.25">
      <c r="O39" s="175" t="s">
        <v>182</v>
      </c>
      <c r="P39" s="175"/>
      <c r="Q39" s="175"/>
      <c r="R39" s="175"/>
      <c r="S39" s="175"/>
      <c r="T39" s="175"/>
      <c r="U39" s="175"/>
      <c r="V39" s="175"/>
    </row>
    <row r="40" spans="2:22" ht="15" customHeight="1" x14ac:dyDescent="0.25">
      <c r="B40" s="176" t="s">
        <v>183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"/>
      <c r="N40" s="38"/>
      <c r="O40" s="175"/>
      <c r="P40" s="175"/>
      <c r="Q40" s="175"/>
      <c r="R40" s="175"/>
      <c r="S40" s="175"/>
      <c r="T40" s="175"/>
      <c r="U40" s="175"/>
      <c r="V40" s="175"/>
    </row>
    <row r="41" spans="2:22" x14ac:dyDescent="0.25">
      <c r="B41" s="177" t="s">
        <v>184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"/>
      <c r="N41" s="38"/>
      <c r="O41" s="177" t="s">
        <v>154</v>
      </c>
      <c r="P41" s="177"/>
      <c r="Q41" s="177"/>
      <c r="R41" s="177"/>
      <c r="S41" s="177"/>
      <c r="T41" s="177"/>
      <c r="U41" s="177"/>
      <c r="V41" s="177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126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126</v>
      </c>
    </row>
    <row r="43" spans="2:22" ht="15" customHeight="1" x14ac:dyDescent="0.25">
      <c r="B43" s="168" t="s">
        <v>27</v>
      </c>
      <c r="C43" s="169" t="s">
        <v>29</v>
      </c>
      <c r="D43" s="170" t="s">
        <v>127</v>
      </c>
      <c r="E43" s="170"/>
      <c r="F43" s="170"/>
      <c r="G43" s="170"/>
      <c r="H43" s="170"/>
      <c r="I43" s="170"/>
      <c r="J43" s="174" t="s">
        <v>128</v>
      </c>
      <c r="K43" s="174"/>
      <c r="L43" s="174"/>
      <c r="M43" s="17"/>
      <c r="N43" s="17"/>
      <c r="O43" s="168" t="s">
        <v>27</v>
      </c>
      <c r="P43" s="169" t="s">
        <v>29</v>
      </c>
      <c r="Q43" s="170" t="s">
        <v>129</v>
      </c>
      <c r="R43" s="170"/>
      <c r="S43" s="170"/>
      <c r="T43" s="170"/>
      <c r="U43" s="170"/>
      <c r="V43" s="170"/>
    </row>
    <row r="44" spans="2:22" ht="15" customHeight="1" x14ac:dyDescent="0.25">
      <c r="B44" s="168"/>
      <c r="C44" s="169"/>
      <c r="D44" s="171" t="s">
        <v>130</v>
      </c>
      <c r="E44" s="171"/>
      <c r="F44" s="171"/>
      <c r="G44" s="171"/>
      <c r="H44" s="171"/>
      <c r="I44" s="171"/>
      <c r="J44" s="172" t="s">
        <v>131</v>
      </c>
      <c r="K44" s="172"/>
      <c r="L44" s="172"/>
      <c r="M44" s="17"/>
      <c r="N44" s="17"/>
      <c r="O44" s="168"/>
      <c r="P44" s="169"/>
      <c r="Q44" s="171" t="s">
        <v>132</v>
      </c>
      <c r="R44" s="171"/>
      <c r="S44" s="171"/>
      <c r="T44" s="171"/>
      <c r="U44" s="171"/>
      <c r="V44" s="171"/>
    </row>
    <row r="45" spans="2:22" ht="15" customHeight="1" x14ac:dyDescent="0.25">
      <c r="B45" s="168"/>
      <c r="C45" s="169"/>
      <c r="D45" s="173">
        <v>2023</v>
      </c>
      <c r="E45" s="173"/>
      <c r="F45" s="173">
        <v>2022</v>
      </c>
      <c r="G45" s="173"/>
      <c r="H45" s="165" t="s">
        <v>66</v>
      </c>
      <c r="I45" s="165" t="s">
        <v>133</v>
      </c>
      <c r="J45" s="165">
        <v>2022</v>
      </c>
      <c r="K45" s="165" t="s">
        <v>134</v>
      </c>
      <c r="L45" s="165" t="s">
        <v>135</v>
      </c>
      <c r="M45" s="17"/>
      <c r="N45" s="17"/>
      <c r="O45" s="168"/>
      <c r="P45" s="169"/>
      <c r="Q45" s="173">
        <v>2023</v>
      </c>
      <c r="R45" s="173"/>
      <c r="S45" s="173">
        <v>2022</v>
      </c>
      <c r="T45" s="173"/>
      <c r="U45" s="165" t="s">
        <v>66</v>
      </c>
      <c r="V45" s="165" t="s">
        <v>136</v>
      </c>
    </row>
    <row r="46" spans="2:22" ht="15" customHeight="1" x14ac:dyDescent="0.25">
      <c r="B46" s="166" t="s">
        <v>137</v>
      </c>
      <c r="C46" s="167" t="s">
        <v>29</v>
      </c>
      <c r="D46" s="173"/>
      <c r="E46" s="173"/>
      <c r="F46" s="173"/>
      <c r="G46" s="173"/>
      <c r="H46" s="165"/>
      <c r="I46" s="165"/>
      <c r="J46" s="165"/>
      <c r="K46" s="165"/>
      <c r="L46" s="165"/>
      <c r="M46" s="17"/>
      <c r="N46" s="17"/>
      <c r="O46" s="166" t="s">
        <v>137</v>
      </c>
      <c r="P46" s="167" t="s">
        <v>29</v>
      </c>
      <c r="Q46" s="173"/>
      <c r="R46" s="173"/>
      <c r="S46" s="173"/>
      <c r="T46" s="173"/>
      <c r="U46" s="165"/>
      <c r="V46" s="165"/>
    </row>
    <row r="47" spans="2:22" ht="15" customHeight="1" x14ac:dyDescent="0.25">
      <c r="B47" s="166"/>
      <c r="C47" s="167"/>
      <c r="D47" s="66" t="s">
        <v>31</v>
      </c>
      <c r="E47" s="67" t="s">
        <v>32</v>
      </c>
      <c r="F47" s="66" t="s">
        <v>31</v>
      </c>
      <c r="G47" s="67" t="s">
        <v>32</v>
      </c>
      <c r="H47" s="164" t="s">
        <v>139</v>
      </c>
      <c r="I47" s="164" t="s">
        <v>140</v>
      </c>
      <c r="J47" s="164" t="s">
        <v>31</v>
      </c>
      <c r="K47" s="164" t="s">
        <v>141</v>
      </c>
      <c r="L47" s="164" t="s">
        <v>142</v>
      </c>
      <c r="M47" s="17"/>
      <c r="N47" s="17"/>
      <c r="O47" s="166"/>
      <c r="P47" s="167"/>
      <c r="Q47" s="66" t="s">
        <v>31</v>
      </c>
      <c r="R47" s="67" t="s">
        <v>32</v>
      </c>
      <c r="S47" s="66" t="s">
        <v>31</v>
      </c>
      <c r="T47" s="67" t="s">
        <v>32</v>
      </c>
      <c r="U47" s="164" t="s">
        <v>139</v>
      </c>
      <c r="V47" s="164" t="s">
        <v>143</v>
      </c>
    </row>
    <row r="48" spans="2:22" ht="15" customHeight="1" x14ac:dyDescent="0.25">
      <c r="B48" s="166"/>
      <c r="C48" s="167"/>
      <c r="D48" s="68" t="s">
        <v>144</v>
      </c>
      <c r="E48" s="69" t="s">
        <v>145</v>
      </c>
      <c r="F48" s="68" t="s">
        <v>144</v>
      </c>
      <c r="G48" s="69" t="s">
        <v>145</v>
      </c>
      <c r="H48" s="164"/>
      <c r="I48" s="164"/>
      <c r="J48" s="164" t="s">
        <v>144</v>
      </c>
      <c r="K48" s="164"/>
      <c r="L48" s="164"/>
      <c r="M48" s="17"/>
      <c r="N48" s="17"/>
      <c r="O48" s="166"/>
      <c r="P48" s="167"/>
      <c r="Q48" s="68" t="s">
        <v>144</v>
      </c>
      <c r="R48" s="69" t="s">
        <v>145</v>
      </c>
      <c r="S48" s="68" t="s">
        <v>144</v>
      </c>
      <c r="T48" s="69" t="s">
        <v>145</v>
      </c>
      <c r="U48" s="164"/>
      <c r="V48" s="164"/>
    </row>
    <row r="49" spans="2:22" x14ac:dyDescent="0.25">
      <c r="B49" s="70">
        <v>1</v>
      </c>
      <c r="C49" s="71" t="s">
        <v>156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174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174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156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185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155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155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185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157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157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186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186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187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166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163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187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158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188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188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169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189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189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166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158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160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164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159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163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169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159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190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160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191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162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162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190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164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192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193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194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62" t="s">
        <v>148</v>
      </c>
      <c r="C69" s="162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62" t="s">
        <v>148</v>
      </c>
      <c r="P69" s="162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62" t="s">
        <v>149</v>
      </c>
      <c r="C70" s="162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62" t="s">
        <v>149</v>
      </c>
      <c r="P70" s="162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63" t="s">
        <v>150</v>
      </c>
      <c r="C71" s="163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63" t="s">
        <v>150</v>
      </c>
      <c r="P71" s="163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48</v>
      </c>
      <c r="O72" s="90" t="s">
        <v>48</v>
      </c>
    </row>
    <row r="73" spans="2:22" x14ac:dyDescent="0.25">
      <c r="B73" s="91" t="s">
        <v>121</v>
      </c>
      <c r="O73" s="91" t="s">
        <v>121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H31">
    <cfRule type="cellIs" dxfId="60" priority="2" operator="equal">
      <formula>0</formula>
    </cfRule>
  </conditionalFormatting>
  <conditionalFormatting sqref="D49:H68">
    <cfRule type="cellIs" dxfId="59" priority="3" operator="equal">
      <formula>0</formula>
    </cfRule>
  </conditionalFormatting>
  <conditionalFormatting sqref="H12:H33">
    <cfRule type="cellIs" dxfId="58" priority="4" operator="lessThan">
      <formula>0</formula>
    </cfRule>
  </conditionalFormatting>
  <conditionalFormatting sqref="H49:H70">
    <cfRule type="cellIs" dxfId="57" priority="5" operator="lessThan">
      <formula>0</formula>
    </cfRule>
  </conditionalFormatting>
  <conditionalFormatting sqref="I12:I31">
    <cfRule type="cellIs" dxfId="56" priority="6" operator="lessThan">
      <formula>0</formula>
    </cfRule>
    <cfRule type="cellIs" dxfId="55" priority="7" operator="equal">
      <formula>0</formula>
    </cfRule>
    <cfRule type="cellIs" dxfId="54" priority="8" operator="greaterThan">
      <formula>0</formula>
    </cfRule>
  </conditionalFormatting>
  <conditionalFormatting sqref="I49:I68">
    <cfRule type="cellIs" dxfId="53" priority="9" operator="lessThan">
      <formula>0</formula>
    </cfRule>
    <cfRule type="cellIs" dxfId="52" priority="10" operator="equal">
      <formula>0</formula>
    </cfRule>
    <cfRule type="cellIs" dxfId="51" priority="11" operator="greaterThan">
      <formula>0</formula>
    </cfRule>
  </conditionalFormatting>
  <conditionalFormatting sqref="J12:K31">
    <cfRule type="cellIs" dxfId="50" priority="12" operator="equal">
      <formula>0</formula>
    </cfRule>
  </conditionalFormatting>
  <conditionalFormatting sqref="J49:K68">
    <cfRule type="cellIs" dxfId="49" priority="13" operator="equal">
      <formula>0</formula>
    </cfRule>
  </conditionalFormatting>
  <conditionalFormatting sqref="K12:L31">
    <cfRule type="cellIs" dxfId="48" priority="14" operator="lessThan">
      <formula>0</formula>
    </cfRule>
  </conditionalFormatting>
  <conditionalFormatting sqref="K49:L68">
    <cfRule type="cellIs" dxfId="47" priority="15" operator="lessThan">
      <formula>0</formula>
    </cfRule>
  </conditionalFormatting>
  <conditionalFormatting sqref="L12:L31">
    <cfRule type="cellIs" dxfId="46" priority="16" operator="equal">
      <formula>0</formula>
    </cfRule>
    <cfRule type="cellIs" dxfId="45" priority="17" operator="greaterThan">
      <formula>0</formula>
    </cfRule>
  </conditionalFormatting>
  <conditionalFormatting sqref="L49:L68">
    <cfRule type="cellIs" dxfId="44" priority="18" operator="equal">
      <formula>0</formula>
    </cfRule>
    <cfRule type="cellIs" dxfId="43" priority="19" operator="greaterThan">
      <formula>0</formula>
    </cfRule>
  </conditionalFormatting>
  <conditionalFormatting sqref="Q12:U31">
    <cfRule type="cellIs" dxfId="42" priority="20" operator="equal">
      <formula>0</formula>
    </cfRule>
  </conditionalFormatting>
  <conditionalFormatting sqref="Q49:U68">
    <cfRule type="cellIs" dxfId="41" priority="21" operator="equal">
      <formula>0</formula>
    </cfRule>
  </conditionalFormatting>
  <conditionalFormatting sqref="U12:U33">
    <cfRule type="cellIs" dxfId="40" priority="22" operator="lessThan">
      <formula>0</formula>
    </cfRule>
  </conditionalFormatting>
  <conditionalFormatting sqref="U49:U70">
    <cfRule type="cellIs" dxfId="39" priority="23" operator="lessThan">
      <formula>0</formula>
    </cfRule>
  </conditionalFormatting>
  <conditionalFormatting sqref="V12:V31">
    <cfRule type="cellIs" dxfId="38" priority="24" operator="lessThan">
      <formula>0</formula>
    </cfRule>
    <cfRule type="cellIs" dxfId="37" priority="25" operator="equal">
      <formula>0</formula>
    </cfRule>
    <cfRule type="cellIs" dxfId="36" priority="26" operator="greaterThan">
      <formula>0</formula>
    </cfRule>
  </conditionalFormatting>
  <conditionalFormatting sqref="V49:V68">
    <cfRule type="cellIs" dxfId="35" priority="27" operator="lessThan">
      <formula>0</formula>
    </cfRule>
    <cfRule type="cellIs" dxfId="34" priority="28" operator="equal">
      <formula>0</formula>
    </cfRule>
    <cfRule type="cellIs" dxfId="33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79</v>
      </c>
      <c r="D1" s="6"/>
      <c r="O1" s="62">
        <v>44987</v>
      </c>
    </row>
    <row r="2" spans="2:15" ht="14.45" customHeight="1" x14ac:dyDescent="0.25">
      <c r="B2" s="176" t="s">
        <v>195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2:15" ht="14.45" customHeight="1" x14ac:dyDescent="0.25">
      <c r="B3" s="177" t="s">
        <v>196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126</v>
      </c>
    </row>
    <row r="5" spans="2:15" ht="14.45" customHeight="1" x14ac:dyDescent="0.25">
      <c r="B5" s="168" t="s">
        <v>27</v>
      </c>
      <c r="C5" s="169" t="s">
        <v>28</v>
      </c>
      <c r="D5" s="179" t="s">
        <v>127</v>
      </c>
      <c r="E5" s="179"/>
      <c r="F5" s="179"/>
      <c r="G5" s="179"/>
      <c r="H5" s="179"/>
      <c r="I5" s="180" t="s">
        <v>128</v>
      </c>
      <c r="J5" s="180"/>
      <c r="K5" s="181" t="s">
        <v>197</v>
      </c>
      <c r="L5" s="181"/>
      <c r="M5" s="181"/>
      <c r="N5" s="181"/>
      <c r="O5" s="181"/>
    </row>
    <row r="6" spans="2:15" ht="14.45" customHeight="1" x14ac:dyDescent="0.25">
      <c r="B6" s="168"/>
      <c r="C6" s="169"/>
      <c r="D6" s="182" t="s">
        <v>130</v>
      </c>
      <c r="E6" s="182"/>
      <c r="F6" s="182"/>
      <c r="G6" s="182"/>
      <c r="H6" s="182"/>
      <c r="I6" s="183" t="s">
        <v>131</v>
      </c>
      <c r="J6" s="183"/>
      <c r="K6" s="184" t="s">
        <v>132</v>
      </c>
      <c r="L6" s="184"/>
      <c r="M6" s="184"/>
      <c r="N6" s="184"/>
      <c r="O6" s="184"/>
    </row>
    <row r="7" spans="2:15" ht="14.45" customHeight="1" x14ac:dyDescent="0.25">
      <c r="B7" s="168"/>
      <c r="C7" s="169"/>
      <c r="D7" s="173">
        <v>2023</v>
      </c>
      <c r="E7" s="173"/>
      <c r="F7" s="173">
        <v>2022</v>
      </c>
      <c r="G7" s="173"/>
      <c r="H7" s="165" t="s">
        <v>66</v>
      </c>
      <c r="I7" s="173">
        <v>2022</v>
      </c>
      <c r="J7" s="173" t="s">
        <v>134</v>
      </c>
      <c r="K7" s="173">
        <v>2023</v>
      </c>
      <c r="L7" s="173"/>
      <c r="M7" s="173">
        <v>2022</v>
      </c>
      <c r="N7" s="173"/>
      <c r="O7" s="165" t="s">
        <v>66</v>
      </c>
    </row>
    <row r="8" spans="2:15" ht="14.45" customHeight="1" x14ac:dyDescent="0.25">
      <c r="B8" s="166" t="s">
        <v>137</v>
      </c>
      <c r="C8" s="167" t="s">
        <v>138</v>
      </c>
      <c r="D8" s="173"/>
      <c r="E8" s="173"/>
      <c r="F8" s="173"/>
      <c r="G8" s="173"/>
      <c r="H8" s="165"/>
      <c r="I8" s="173"/>
      <c r="J8" s="173"/>
      <c r="K8" s="173"/>
      <c r="L8" s="173"/>
      <c r="M8" s="173"/>
      <c r="N8" s="173"/>
      <c r="O8" s="165"/>
    </row>
    <row r="9" spans="2:15" ht="14.45" customHeight="1" x14ac:dyDescent="0.25">
      <c r="B9" s="166"/>
      <c r="C9" s="167"/>
      <c r="D9" s="66" t="s">
        <v>31</v>
      </c>
      <c r="E9" s="67" t="s">
        <v>32</v>
      </c>
      <c r="F9" s="66" t="s">
        <v>31</v>
      </c>
      <c r="G9" s="67" t="s">
        <v>32</v>
      </c>
      <c r="H9" s="164" t="s">
        <v>139</v>
      </c>
      <c r="I9" s="93" t="s">
        <v>31</v>
      </c>
      <c r="J9" s="178" t="s">
        <v>141</v>
      </c>
      <c r="K9" s="66" t="s">
        <v>31</v>
      </c>
      <c r="L9" s="67" t="s">
        <v>32</v>
      </c>
      <c r="M9" s="66" t="s">
        <v>31</v>
      </c>
      <c r="N9" s="67" t="s">
        <v>32</v>
      </c>
      <c r="O9" s="164" t="s">
        <v>139</v>
      </c>
    </row>
    <row r="10" spans="2:15" ht="14.45" customHeight="1" x14ac:dyDescent="0.25">
      <c r="B10" s="166"/>
      <c r="C10" s="167"/>
      <c r="D10" s="68" t="s">
        <v>144</v>
      </c>
      <c r="E10" s="69" t="s">
        <v>145</v>
      </c>
      <c r="F10" s="68" t="s">
        <v>144</v>
      </c>
      <c r="G10" s="69" t="s">
        <v>145</v>
      </c>
      <c r="H10" s="164"/>
      <c r="I10" s="94" t="s">
        <v>144</v>
      </c>
      <c r="J10" s="178"/>
      <c r="K10" s="68" t="s">
        <v>144</v>
      </c>
      <c r="L10" s="69" t="s">
        <v>145</v>
      </c>
      <c r="M10" s="68" t="s">
        <v>144</v>
      </c>
      <c r="N10" s="69" t="s">
        <v>145</v>
      </c>
      <c r="O10" s="164"/>
    </row>
    <row r="11" spans="2:15" ht="14.45" customHeight="1" x14ac:dyDescent="0.25">
      <c r="B11" s="70">
        <v>1</v>
      </c>
      <c r="C11" s="71" t="s">
        <v>42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70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67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36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198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52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35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68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64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180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199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55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200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40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201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62" t="s">
        <v>202</v>
      </c>
      <c r="C26" s="162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62" t="s">
        <v>149</v>
      </c>
      <c r="C27" s="162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63" t="s">
        <v>203</v>
      </c>
      <c r="C28" s="163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48</v>
      </c>
      <c r="C29" s="38"/>
    </row>
    <row r="30" spans="2:23" x14ac:dyDescent="0.25">
      <c r="B30" s="95" t="s">
        <v>121</v>
      </c>
    </row>
    <row r="31" spans="2:23" x14ac:dyDescent="0.25">
      <c r="B31" s="96"/>
    </row>
    <row r="32" spans="2:23" ht="15" customHeight="1" x14ac:dyDescent="0.25">
      <c r="B32" s="176" t="s">
        <v>204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38"/>
      <c r="P32" s="176" t="s">
        <v>205</v>
      </c>
      <c r="Q32" s="176"/>
      <c r="R32" s="176"/>
      <c r="S32" s="176"/>
      <c r="T32" s="176"/>
      <c r="U32" s="176"/>
      <c r="V32" s="176"/>
      <c r="W32" s="176"/>
    </row>
    <row r="33" spans="2:23" ht="15" customHeight="1" x14ac:dyDescent="0.25">
      <c r="B33" s="177" t="s">
        <v>206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38"/>
      <c r="P33" s="177" t="s">
        <v>207</v>
      </c>
      <c r="Q33" s="177"/>
      <c r="R33" s="177"/>
      <c r="S33" s="177"/>
      <c r="T33" s="177"/>
      <c r="U33" s="177"/>
      <c r="V33" s="177"/>
      <c r="W33" s="177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126</v>
      </c>
      <c r="P34" s="16"/>
      <c r="Q34" s="16"/>
      <c r="R34" s="16"/>
      <c r="S34" s="16"/>
      <c r="T34" s="16"/>
      <c r="U34" s="16"/>
      <c r="V34" s="16"/>
      <c r="W34" s="64" t="s">
        <v>126</v>
      </c>
    </row>
    <row r="35" spans="2:23" ht="14.25" customHeight="1" x14ac:dyDescent="0.25">
      <c r="B35" s="168" t="s">
        <v>27</v>
      </c>
      <c r="C35" s="169" t="s">
        <v>29</v>
      </c>
      <c r="D35" s="170" t="s">
        <v>127</v>
      </c>
      <c r="E35" s="170"/>
      <c r="F35" s="170"/>
      <c r="G35" s="170"/>
      <c r="H35" s="170"/>
      <c r="I35" s="170"/>
      <c r="J35" s="174" t="s">
        <v>128</v>
      </c>
      <c r="K35" s="174"/>
      <c r="L35" s="174"/>
      <c r="P35" s="168" t="s">
        <v>27</v>
      </c>
      <c r="Q35" s="169" t="s">
        <v>29</v>
      </c>
      <c r="R35" s="170" t="s">
        <v>129</v>
      </c>
      <c r="S35" s="170"/>
      <c r="T35" s="170"/>
      <c r="U35" s="170"/>
      <c r="V35" s="170"/>
      <c r="W35" s="170"/>
    </row>
    <row r="36" spans="2:23" ht="15" customHeight="1" x14ac:dyDescent="0.25">
      <c r="B36" s="168"/>
      <c r="C36" s="169"/>
      <c r="D36" s="171" t="s">
        <v>130</v>
      </c>
      <c r="E36" s="171"/>
      <c r="F36" s="171"/>
      <c r="G36" s="171"/>
      <c r="H36" s="171"/>
      <c r="I36" s="171"/>
      <c r="J36" s="172" t="s">
        <v>131</v>
      </c>
      <c r="K36" s="172"/>
      <c r="L36" s="172"/>
      <c r="P36" s="168"/>
      <c r="Q36" s="169"/>
      <c r="R36" s="171" t="s">
        <v>132</v>
      </c>
      <c r="S36" s="171"/>
      <c r="T36" s="171"/>
      <c r="U36" s="171"/>
      <c r="V36" s="171"/>
      <c r="W36" s="171"/>
    </row>
    <row r="37" spans="2:23" ht="15" customHeight="1" x14ac:dyDescent="0.25">
      <c r="B37" s="168"/>
      <c r="C37" s="169"/>
      <c r="D37" s="173">
        <v>2023</v>
      </c>
      <c r="E37" s="173"/>
      <c r="F37" s="173">
        <v>2022</v>
      </c>
      <c r="G37" s="173"/>
      <c r="H37" s="165" t="s">
        <v>66</v>
      </c>
      <c r="I37" s="165" t="s">
        <v>133</v>
      </c>
      <c r="J37" s="165">
        <v>2022</v>
      </c>
      <c r="K37" s="165" t="s">
        <v>134</v>
      </c>
      <c r="L37" s="165" t="s">
        <v>135</v>
      </c>
      <c r="P37" s="168"/>
      <c r="Q37" s="169"/>
      <c r="R37" s="173">
        <v>2023</v>
      </c>
      <c r="S37" s="173"/>
      <c r="T37" s="173">
        <v>2022</v>
      </c>
      <c r="U37" s="173"/>
      <c r="V37" s="165" t="s">
        <v>66</v>
      </c>
      <c r="W37" s="165" t="s">
        <v>136</v>
      </c>
    </row>
    <row r="38" spans="2:23" ht="14.45" customHeight="1" x14ac:dyDescent="0.25">
      <c r="B38" s="166" t="s">
        <v>137</v>
      </c>
      <c r="C38" s="167" t="s">
        <v>29</v>
      </c>
      <c r="D38" s="173"/>
      <c r="E38" s="173"/>
      <c r="F38" s="173"/>
      <c r="G38" s="173"/>
      <c r="H38" s="165"/>
      <c r="I38" s="165"/>
      <c r="J38" s="165"/>
      <c r="K38" s="165"/>
      <c r="L38" s="165"/>
      <c r="P38" s="166" t="s">
        <v>137</v>
      </c>
      <c r="Q38" s="167" t="s">
        <v>29</v>
      </c>
      <c r="R38" s="173"/>
      <c r="S38" s="173"/>
      <c r="T38" s="173"/>
      <c r="U38" s="173"/>
      <c r="V38" s="165"/>
      <c r="W38" s="165"/>
    </row>
    <row r="39" spans="2:23" ht="15" customHeight="1" x14ac:dyDescent="0.25">
      <c r="B39" s="166"/>
      <c r="C39" s="167"/>
      <c r="D39" s="66" t="s">
        <v>31</v>
      </c>
      <c r="E39" s="67" t="s">
        <v>32</v>
      </c>
      <c r="F39" s="66" t="s">
        <v>31</v>
      </c>
      <c r="G39" s="67" t="s">
        <v>32</v>
      </c>
      <c r="H39" s="164" t="s">
        <v>139</v>
      </c>
      <c r="I39" s="164" t="s">
        <v>140</v>
      </c>
      <c r="J39" s="164" t="s">
        <v>31</v>
      </c>
      <c r="K39" s="164" t="s">
        <v>141</v>
      </c>
      <c r="L39" s="164" t="s">
        <v>142</v>
      </c>
      <c r="P39" s="166"/>
      <c r="Q39" s="167"/>
      <c r="R39" s="66" t="s">
        <v>31</v>
      </c>
      <c r="S39" s="67" t="s">
        <v>32</v>
      </c>
      <c r="T39" s="66" t="s">
        <v>31</v>
      </c>
      <c r="U39" s="67" t="s">
        <v>32</v>
      </c>
      <c r="V39" s="164" t="s">
        <v>139</v>
      </c>
      <c r="W39" s="164" t="s">
        <v>143</v>
      </c>
    </row>
    <row r="40" spans="2:23" ht="14.25" customHeight="1" x14ac:dyDescent="0.25">
      <c r="B40" s="166"/>
      <c r="C40" s="167"/>
      <c r="D40" s="68" t="s">
        <v>144</v>
      </c>
      <c r="E40" s="69" t="s">
        <v>145</v>
      </c>
      <c r="F40" s="68" t="s">
        <v>144</v>
      </c>
      <c r="G40" s="69" t="s">
        <v>145</v>
      </c>
      <c r="H40" s="164"/>
      <c r="I40" s="164"/>
      <c r="J40" s="164" t="s">
        <v>144</v>
      </c>
      <c r="K40" s="164"/>
      <c r="L40" s="164"/>
      <c r="P40" s="166"/>
      <c r="Q40" s="167"/>
      <c r="R40" s="68" t="s">
        <v>144</v>
      </c>
      <c r="S40" s="69" t="s">
        <v>145</v>
      </c>
      <c r="T40" s="68" t="s">
        <v>144</v>
      </c>
      <c r="U40" s="69" t="s">
        <v>145</v>
      </c>
      <c r="V40" s="164"/>
      <c r="W40" s="164"/>
    </row>
    <row r="41" spans="2:23" x14ac:dyDescent="0.25">
      <c r="B41" s="70">
        <v>1</v>
      </c>
      <c r="C41" s="71" t="s">
        <v>208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208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209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209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210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210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211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212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213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211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214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214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215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216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217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213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218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215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219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220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62" t="s">
        <v>221</v>
      </c>
      <c r="C51" s="162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62" t="s">
        <v>221</v>
      </c>
      <c r="Q51" s="162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62" t="s">
        <v>149</v>
      </c>
      <c r="C52" s="162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62" t="s">
        <v>149</v>
      </c>
      <c r="Q52" s="162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63" t="s">
        <v>150</v>
      </c>
      <c r="C53" s="163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63" t="s">
        <v>150</v>
      </c>
      <c r="Q53" s="163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48</v>
      </c>
      <c r="P54" s="90" t="s">
        <v>48</v>
      </c>
    </row>
    <row r="55" spans="2:23" x14ac:dyDescent="0.25">
      <c r="B55" s="91" t="s">
        <v>121</v>
      </c>
      <c r="P55" s="91" t="s">
        <v>121</v>
      </c>
    </row>
    <row r="63" spans="2:23" ht="15" customHeight="1" x14ac:dyDescent="0.25"/>
    <row r="65" ht="15" customHeight="1" x14ac:dyDescent="0.25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H50">
    <cfRule type="cellIs" dxfId="32" priority="2" operator="equal">
      <formula>0</formula>
    </cfRule>
  </conditionalFormatting>
  <conditionalFormatting sqref="D11:O25">
    <cfRule type="cellIs" dxfId="31" priority="3" operator="equal">
      <formula>0</formula>
    </cfRule>
  </conditionalFormatting>
  <conditionalFormatting sqref="H11:H27 O11:O27">
    <cfRule type="cellIs" dxfId="30" priority="4" operator="lessThan">
      <formula>0</formula>
    </cfRule>
  </conditionalFormatting>
  <conditionalFormatting sqref="H41:H52">
    <cfRule type="cellIs" dxfId="29" priority="5" operator="lessThan">
      <formula>0</formula>
    </cfRule>
  </conditionalFormatting>
  <conditionalFormatting sqref="I41:I50">
    <cfRule type="cellIs" dxfId="28" priority="6" operator="lessThan">
      <formula>0</formula>
    </cfRule>
    <cfRule type="cellIs" dxfId="27" priority="7" operator="equal">
      <formula>0</formula>
    </cfRule>
    <cfRule type="cellIs" dxfId="26" priority="8" operator="greaterThan">
      <formula>0</formula>
    </cfRule>
  </conditionalFormatting>
  <conditionalFormatting sqref="J11:J25">
    <cfRule type="cellIs" dxfId="25" priority="9" operator="lessThan">
      <formula>0</formula>
    </cfRule>
  </conditionalFormatting>
  <conditionalFormatting sqref="J41:K50">
    <cfRule type="cellIs" dxfId="24" priority="10" operator="equal">
      <formula>0</formula>
    </cfRule>
  </conditionalFormatting>
  <conditionalFormatting sqref="K52">
    <cfRule type="cellIs" dxfId="23" priority="11" operator="lessThan">
      <formula>0</formula>
    </cfRule>
  </conditionalFormatting>
  <conditionalFormatting sqref="K41:L50">
    <cfRule type="cellIs" dxfId="22" priority="12" operator="lessThan">
      <formula>0</formula>
    </cfRule>
  </conditionalFormatting>
  <conditionalFormatting sqref="L41:L50">
    <cfRule type="cellIs" dxfId="21" priority="13" operator="equal">
      <formula>0</formula>
    </cfRule>
    <cfRule type="cellIs" dxfId="20" priority="14" operator="greaterThan">
      <formula>0</formula>
    </cfRule>
  </conditionalFormatting>
  <conditionalFormatting sqref="R41:V50">
    <cfRule type="cellIs" dxfId="19" priority="15" operator="equal">
      <formula>0</formula>
    </cfRule>
  </conditionalFormatting>
  <conditionalFormatting sqref="V41:V52">
    <cfRule type="cellIs" dxfId="18" priority="16" operator="lessThan">
      <formula>0</formula>
    </cfRule>
  </conditionalFormatting>
  <conditionalFormatting sqref="W41:W50">
    <cfRule type="cellIs" dxfId="17" priority="17" operator="lessThan">
      <formula>0</formula>
    </cfRule>
    <cfRule type="cellIs" dxfId="16" priority="18" operator="equal">
      <formula>0</formula>
    </cfRule>
    <cfRule type="cellIs" dxfId="15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Total</vt:lpstr>
      <vt:lpstr>SOsobowe - rankingi</vt:lpstr>
      <vt:lpstr>SDostawcze - rankingi</vt:lpstr>
      <vt:lpstr>Motocykle - rankingi</vt:lpstr>
      <vt:lpstr>Motorowery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Total!Obszar_wydruku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2023-11-06T09:19:52Z</dcterms:modified>
  <dc:language>pl-PL</dc:language>
</cp:coreProperties>
</file>